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showInkAnnotation="0" codeName="ThisWorkbook" autoCompressPictures="0"/>
  <mc:AlternateContent xmlns:mc="http://schemas.openxmlformats.org/markup-compatibility/2006">
    <mc:Choice Requires="x15">
      <x15ac:absPath xmlns:x15ac="http://schemas.microsoft.com/office/spreadsheetml/2010/11/ac" url="V:\Projects\2013\01.2013.007759 (GSA FBPTA)\Annual Updates\2015 updates\"/>
    </mc:Choice>
  </mc:AlternateContent>
  <bookViews>
    <workbookView xWindow="0" yWindow="0" windowWidth="28800" windowHeight="12435" firstSheet="1" activeTab="1"/>
  </bookViews>
  <sheets>
    <sheet name="Facility Management" sheetId="21" state="hidden" r:id="rId1"/>
    <sheet name="2015 Annual Update Summary" sheetId="36" r:id="rId2"/>
    <sheet name="Curriculum - Advanced Quals" sheetId="30" r:id="rId3"/>
    <sheet name="BOMI Courses" sheetId="38" r:id="rId4"/>
    <sheet name="IFMA Courses" sheetId="39" r:id="rId5"/>
    <sheet name="Gov't Courses" sheetId="40" r:id="rId6"/>
    <sheet name="BOC Courses" sheetId="41" r:id="rId7"/>
    <sheet name="ASHRAE" sheetId="42" r:id="rId8"/>
    <sheet name="FM 360" sheetId="43" r:id="rId9"/>
    <sheet name="Red Vector-ETS" sheetId="44" r:id="rId10"/>
    <sheet name="Critical Development Activities" sheetId="32" r:id="rId11"/>
    <sheet name="Resources" sheetId="35" r:id="rId12"/>
    <sheet name="Glossary of Terms " sheetId="33" r:id="rId13"/>
  </sheets>
  <definedNames>
    <definedName name="_GoBack" localSheetId="11">Resources!#REF!</definedName>
    <definedName name="_Toc439626593" localSheetId="1">'2015 Annual Update Summary'!$A$24</definedName>
    <definedName name="_Toc439626594" localSheetId="1">'2015 Annual Update Summary'!$A$27</definedName>
    <definedName name="_Toc439626595" localSheetId="1">'2015 Annual Update Summary'!$A$30</definedName>
    <definedName name="_Toc439626596" localSheetId="1">'2015 Annual Update Summary'!$A$32</definedName>
    <definedName name="_Toc439626597" localSheetId="1">'2015 Annual Update Summary'!$A$34</definedName>
    <definedName name="_Toc439626598" localSheetId="1">'2015 Annual Update Summary'!$A$36</definedName>
    <definedName name="_Toc439626599" localSheetId="1">'2015 Annual Update Summary'!$A$39</definedName>
    <definedName name="_Toc439626600" localSheetId="1">'2015 Annual Update Summary'!$A$41</definedName>
    <definedName name="_Toc439626601" localSheetId="1">'2015 Annual Update Summary'!$A$44</definedName>
    <definedName name="_Toc439626602" localSheetId="1">'2015 Annual Update Summary'!$A$46</definedName>
    <definedName name="_Toc439626603" localSheetId="1">'2015 Annual Update Summary'!$A$49</definedName>
    <definedName name="OLE_LINK2" localSheetId="1">'2015 Annual Update Summary'!$A$40</definedName>
    <definedName name="_xlnm.Print_Area" localSheetId="1">'2015 Annual Update Summary'!$A$1:$AC$79</definedName>
    <definedName name="_xlnm.Print_Area" localSheetId="10">'Critical Development Activities'!$A$1:$E$59</definedName>
    <definedName name="_xlnm.Print_Area" localSheetId="11">Resources!$A$1:$H$90</definedName>
  </definedNames>
  <calcPr calcId="152511"/>
  <fileRecoveryPr repairLoad="1"/>
</workbook>
</file>

<file path=xl/calcChain.xml><?xml version="1.0" encoding="utf-8"?>
<calcChain xmlns="http://schemas.openxmlformats.org/spreadsheetml/2006/main">
  <c r="G7" i="44" l="1"/>
  <c r="H7" i="44"/>
  <c r="H6" i="44"/>
  <c r="H5" i="44"/>
  <c r="G6" i="44" l="1"/>
  <c r="G5" i="44"/>
  <c r="AH6" i="40" l="1"/>
  <c r="G8" i="43" l="1"/>
  <c r="G7" i="43"/>
  <c r="G6" i="43"/>
  <c r="G8" i="42"/>
  <c r="G7" i="42"/>
  <c r="G6" i="42"/>
  <c r="AF8" i="41" l="1"/>
  <c r="AE8" i="41"/>
  <c r="AD8" i="41"/>
  <c r="AC8" i="41"/>
  <c r="AB8" i="41"/>
  <c r="AA8" i="41"/>
  <c r="Z8" i="41"/>
  <c r="Y8" i="41"/>
  <c r="X8" i="41"/>
  <c r="W8" i="41"/>
  <c r="V8" i="41"/>
  <c r="U8" i="41"/>
  <c r="T8" i="41"/>
  <c r="S8" i="41"/>
  <c r="R8" i="41"/>
  <c r="Q8" i="41"/>
  <c r="P8" i="41"/>
  <c r="O8" i="41"/>
  <c r="N8" i="41"/>
  <c r="M8" i="41"/>
  <c r="L8" i="41"/>
  <c r="K8" i="41"/>
  <c r="J8" i="41"/>
  <c r="I8" i="41"/>
  <c r="H8" i="41"/>
  <c r="G8" i="41"/>
  <c r="AF7" i="41"/>
  <c r="AE7" i="41"/>
  <c r="AD7" i="41"/>
  <c r="AC7" i="41"/>
  <c r="AB7" i="41"/>
  <c r="AA7" i="41"/>
  <c r="Z7" i="41"/>
  <c r="Y7" i="41"/>
  <c r="X7" i="41"/>
  <c r="W7" i="41"/>
  <c r="V7" i="41"/>
  <c r="U7" i="41"/>
  <c r="T7" i="41"/>
  <c r="S7" i="41"/>
  <c r="R7" i="41"/>
  <c r="Q7" i="41"/>
  <c r="P7" i="41"/>
  <c r="O7" i="41"/>
  <c r="N7" i="41"/>
  <c r="M7" i="41"/>
  <c r="L7" i="41"/>
  <c r="K7" i="41"/>
  <c r="J7" i="41"/>
  <c r="I7" i="41"/>
  <c r="H7" i="41"/>
  <c r="G7" i="41"/>
  <c r="AF6" i="41"/>
  <c r="AE6" i="41"/>
  <c r="AD6" i="41"/>
  <c r="AC6" i="41"/>
  <c r="AB6" i="41"/>
  <c r="AA6" i="41"/>
  <c r="Z6" i="41"/>
  <c r="Y6" i="41"/>
  <c r="X6" i="41"/>
  <c r="W6" i="41"/>
  <c r="V6" i="41"/>
  <c r="U6" i="41"/>
  <c r="T6" i="41"/>
  <c r="S6" i="41"/>
  <c r="R6" i="41"/>
  <c r="Q6" i="41"/>
  <c r="P6" i="41"/>
  <c r="O6" i="41"/>
  <c r="N6" i="41"/>
  <c r="M6" i="41"/>
  <c r="L6" i="41"/>
  <c r="K6" i="41"/>
  <c r="J6" i="41"/>
  <c r="I6" i="41"/>
  <c r="H6" i="41"/>
  <c r="G6" i="41"/>
  <c r="AH8" i="40"/>
  <c r="AG8" i="40"/>
  <c r="AF8" i="40"/>
  <c r="AE8" i="40"/>
  <c r="AD8" i="40"/>
  <c r="AC8" i="40"/>
  <c r="AB8" i="40"/>
  <c r="AA8" i="40"/>
  <c r="Z8" i="40"/>
  <c r="Y8" i="40"/>
  <c r="X8" i="40"/>
  <c r="W8" i="40"/>
  <c r="V8" i="40"/>
  <c r="U8" i="40"/>
  <c r="T8" i="40"/>
  <c r="S8" i="40"/>
  <c r="R8" i="40"/>
  <c r="Q8" i="40"/>
  <c r="P8" i="40"/>
  <c r="O8" i="40"/>
  <c r="N8" i="40"/>
  <c r="M8" i="40"/>
  <c r="L8" i="40"/>
  <c r="K8" i="40"/>
  <c r="J8" i="40"/>
  <c r="I8" i="40"/>
  <c r="H8" i="40"/>
  <c r="G8" i="40"/>
  <c r="AH7" i="40"/>
  <c r="AG7" i="40"/>
  <c r="AF7" i="40"/>
  <c r="AE7" i="40"/>
  <c r="AD7" i="40"/>
  <c r="AC7" i="40"/>
  <c r="AB7" i="40"/>
  <c r="AA7" i="40"/>
  <c r="Z7" i="40"/>
  <c r="Y7" i="40"/>
  <c r="X7" i="40"/>
  <c r="W7" i="40"/>
  <c r="V7" i="40"/>
  <c r="U7" i="40"/>
  <c r="T7" i="40"/>
  <c r="S7" i="40"/>
  <c r="R7" i="40"/>
  <c r="Q7" i="40"/>
  <c r="P7" i="40"/>
  <c r="O7" i="40"/>
  <c r="N7" i="40"/>
  <c r="M7" i="40"/>
  <c r="L7" i="40"/>
  <c r="K7" i="40"/>
  <c r="J7" i="40"/>
  <c r="I7" i="40"/>
  <c r="H7" i="40"/>
  <c r="G7" i="40"/>
  <c r="AG6" i="40"/>
  <c r="AF6" i="40"/>
  <c r="AE6" i="40"/>
  <c r="AD6" i="40"/>
  <c r="AC6" i="40"/>
  <c r="AB6" i="40"/>
  <c r="AA6" i="40"/>
  <c r="Z6" i="40"/>
  <c r="Y6" i="40"/>
  <c r="X6" i="40"/>
  <c r="W6" i="40"/>
  <c r="V6" i="40"/>
  <c r="U6" i="40"/>
  <c r="T6" i="40"/>
  <c r="S6" i="40"/>
  <c r="R6" i="40"/>
  <c r="Q6" i="40"/>
  <c r="P6" i="40"/>
  <c r="O6" i="40"/>
  <c r="N6" i="40"/>
  <c r="M6" i="40"/>
  <c r="L6" i="40"/>
  <c r="K6" i="40"/>
  <c r="J6" i="40"/>
  <c r="I6" i="40"/>
  <c r="H6" i="40"/>
  <c r="G6" i="40"/>
  <c r="K8" i="39"/>
  <c r="J8" i="39"/>
  <c r="I8" i="39"/>
  <c r="H8" i="39"/>
  <c r="G8" i="39"/>
  <c r="K7" i="39"/>
  <c r="J7" i="39"/>
  <c r="I7" i="39"/>
  <c r="H7" i="39"/>
  <c r="G7" i="39"/>
  <c r="K6" i="39"/>
  <c r="J6" i="39"/>
  <c r="I6" i="39"/>
  <c r="H6" i="39"/>
  <c r="G6" i="39"/>
  <c r="Y8" i="38"/>
  <c r="X8" i="38"/>
  <c r="W8" i="38"/>
  <c r="V8" i="38"/>
  <c r="U8" i="38"/>
  <c r="T8" i="38"/>
  <c r="S8" i="38"/>
  <c r="R8" i="38"/>
  <c r="Q8" i="38"/>
  <c r="P8" i="38"/>
  <c r="O8" i="38"/>
  <c r="N8" i="38"/>
  <c r="M8" i="38"/>
  <c r="L8" i="38"/>
  <c r="K8" i="38"/>
  <c r="J8" i="38"/>
  <c r="I8" i="38"/>
  <c r="H8" i="38"/>
  <c r="G8" i="38"/>
  <c r="Y7" i="38"/>
  <c r="X7" i="38"/>
  <c r="W7" i="38"/>
  <c r="V7" i="38"/>
  <c r="U7" i="38"/>
  <c r="T7" i="38"/>
  <c r="S7" i="38"/>
  <c r="R7" i="38"/>
  <c r="Q7" i="38"/>
  <c r="P7" i="38"/>
  <c r="O7" i="38"/>
  <c r="N7" i="38"/>
  <c r="M7" i="38"/>
  <c r="L7" i="38"/>
  <c r="K7" i="38"/>
  <c r="J7" i="38"/>
  <c r="I7" i="38"/>
  <c r="H7" i="38"/>
  <c r="G7" i="38"/>
  <c r="Y6" i="38"/>
  <c r="X6" i="38"/>
  <c r="W6" i="38"/>
  <c r="V6" i="38"/>
  <c r="U6" i="38"/>
  <c r="T6" i="38"/>
  <c r="S6" i="38"/>
  <c r="R6" i="38"/>
  <c r="Q6" i="38"/>
  <c r="P6" i="38"/>
  <c r="O6" i="38"/>
  <c r="N6" i="38"/>
  <c r="M6" i="38"/>
  <c r="L6" i="38"/>
  <c r="K6" i="38"/>
  <c r="J6" i="38"/>
  <c r="I6" i="38"/>
  <c r="H6" i="38"/>
  <c r="G6" i="38"/>
  <c r="X7" i="30" l="1"/>
  <c r="X6" i="30"/>
  <c r="X5" i="30"/>
  <c r="W7" i="30"/>
  <c r="W6" i="30"/>
  <c r="W5" i="30"/>
  <c r="V7" i="30"/>
  <c r="V6" i="30"/>
  <c r="V5" i="30"/>
  <c r="U7" i="30"/>
  <c r="U6" i="30"/>
  <c r="U5" i="30"/>
  <c r="T7" i="30"/>
  <c r="T6" i="30"/>
  <c r="T5" i="30"/>
  <c r="S7" i="30"/>
  <c r="S6" i="30"/>
  <c r="S5" i="30"/>
  <c r="R7" i="30"/>
  <c r="R6" i="30"/>
  <c r="R5" i="30"/>
  <c r="Q7" i="30"/>
  <c r="Q6" i="30"/>
  <c r="Q5" i="30"/>
  <c r="P7" i="30"/>
  <c r="P6" i="30"/>
  <c r="P5" i="30"/>
  <c r="O7" i="30"/>
  <c r="O6" i="30"/>
  <c r="O5" i="30"/>
  <c r="N7" i="30"/>
  <c r="N6" i="30"/>
  <c r="N5" i="30"/>
  <c r="M7" i="30"/>
  <c r="M6" i="30"/>
  <c r="M5" i="30"/>
  <c r="L7" i="30"/>
  <c r="L6" i="30"/>
  <c r="L5" i="30"/>
  <c r="K7" i="30"/>
  <c r="K6" i="30"/>
  <c r="K5" i="30"/>
  <c r="J7" i="30"/>
  <c r="J6" i="30"/>
  <c r="J5" i="30"/>
  <c r="I7" i="30"/>
  <c r="I6" i="30"/>
  <c r="I5" i="30"/>
  <c r="H7" i="30"/>
  <c r="H6" i="30"/>
  <c r="H5" i="30"/>
  <c r="G7" i="30"/>
  <c r="G6" i="30"/>
  <c r="G5" i="30"/>
  <c r="L170" i="21" l="1"/>
  <c r="L168" i="21"/>
  <c r="G170" i="21"/>
  <c r="K168" i="21"/>
  <c r="K170" i="21"/>
  <c r="N168" i="21"/>
  <c r="N170" i="21"/>
  <c r="N171" i="21" s="1"/>
  <c r="J170" i="21"/>
  <c r="J168" i="21"/>
  <c r="G169" i="21"/>
  <c r="G168" i="21"/>
  <c r="G167" i="21"/>
  <c r="G166" i="21"/>
  <c r="K171" i="21" l="1"/>
  <c r="J171" i="21"/>
  <c r="L171" i="21"/>
  <c r="K172" i="21"/>
  <c r="L172" i="21"/>
  <c r="J172" i="21"/>
  <c r="N169" i="21"/>
  <c r="L169" i="21"/>
  <c r="K169" i="21"/>
  <c r="J169" i="21"/>
</calcChain>
</file>

<file path=xl/comments1.xml><?xml version="1.0" encoding="utf-8"?>
<comments xmlns="http://schemas.openxmlformats.org/spreadsheetml/2006/main">
  <authors>
    <author>BrianMGilligan</author>
  </authors>
  <commentList>
    <comment ref="K8" authorId="0" shapeId="0">
      <text>
        <r>
          <rPr>
            <b/>
            <sz val="9"/>
            <color indexed="81"/>
            <rFont val="Tahoma"/>
            <family val="2"/>
          </rPr>
          <t>Description:</t>
        </r>
        <r>
          <rPr>
            <sz val="9"/>
            <color indexed="81"/>
            <rFont val="Tahoma"/>
            <family val="2"/>
          </rPr>
          <t xml:space="preserve">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r>
      </text>
    </comment>
    <comment ref="L8" authorId="0" shapeId="0">
      <text>
        <r>
          <rPr>
            <b/>
            <sz val="9"/>
            <color indexed="81"/>
            <rFont val="Tahoma"/>
            <family val="2"/>
          </rPr>
          <t>Description:</t>
        </r>
        <r>
          <rPr>
            <sz val="9"/>
            <color indexed="81"/>
            <rFont val="Tahoma"/>
            <family val="2"/>
          </rPr>
          <t xml:space="preserve">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r>
      </text>
    </comment>
    <comment ref="O8" authorId="0" shapeId="0">
      <text>
        <r>
          <rPr>
            <b/>
            <sz val="9"/>
            <color indexed="81"/>
            <rFont val="Tahoma"/>
            <family val="2"/>
          </rPr>
          <t>Description:</t>
        </r>
        <r>
          <rPr>
            <sz val="9"/>
            <color indexed="81"/>
            <rFont val="Tahoma"/>
            <family val="2"/>
          </rPr>
          <t xml:space="preserve">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
        </r>
      </text>
    </comment>
    <comment ref="F10" authorId="0" shapeId="0">
      <text>
        <r>
          <rPr>
            <sz val="9"/>
            <color indexed="81"/>
            <rFont val="Tahoma"/>
            <family val="2"/>
          </rPr>
          <t>Systems include: HVAC, Electrical (and Standby generators), Lighting, Mechanical/Plumbing (and Fire protection systems), Vertical transportation, Structural, Roofing, Building Envelope.</t>
        </r>
      </text>
    </comment>
    <comment ref="F29" authorId="0" shapeId="0">
      <text>
        <r>
          <rPr>
            <sz val="9"/>
            <color indexed="81"/>
            <rFont val="Tahoma"/>
            <family val="2"/>
          </rPr>
          <t>Coordinate requirements for:
o Personnel ingress/egress
o Controlled access systems
o Backup power requirements
o Emergency Lighting</t>
        </r>
      </text>
    </comment>
    <comment ref="F31" authorId="0" shapeId="0">
      <text>
        <r>
          <rPr>
            <sz val="9"/>
            <color indexed="81"/>
            <rFont val="Tahoma"/>
            <family val="2"/>
          </rPr>
          <t xml:space="preserve">Definition: Re-tuning is intended to provide building operators, building managers and energy service providers with the necessary skills to identify no- and low-cost operational problems that plague commercial buildings and provide the skills necessary to take corrective action.
</t>
        </r>
      </text>
    </comment>
    <comment ref="F32"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F75"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F77"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F78" authorId="0" shape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 codes, laws and regulations
o Long-range vice short-range development plans                                </t>
        </r>
      </text>
    </comment>
    <comment ref="F79"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F80" authorId="0" shapeId="0">
      <text>
        <r>
          <rPr>
            <sz val="9"/>
            <color indexed="81"/>
            <rFont val="Tahoma"/>
            <family val="2"/>
          </rPr>
          <t>Examples of green building rating systems include: Leadership Energy Environmental Design (LEED), Green Globes, Living Building Challenge, etc.</t>
        </r>
      </text>
    </comment>
    <comment ref="F83"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F84"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F88"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F90" authorId="0" shapeId="0">
      <text>
        <r>
          <rPr>
            <sz val="9"/>
            <color indexed="81"/>
            <rFont val="Tahoma"/>
            <family val="2"/>
          </rPr>
          <t>Examples of programs with qualitative impacts include:
o Waste reduction
o Greenhouse Gas reduction 
o Operational impacts
o Community impacts</t>
        </r>
      </text>
    </comment>
    <comment ref="F92" authorId="0" shapeId="0">
      <text>
        <r>
          <rPr>
            <sz val="9"/>
            <color indexed="81"/>
            <rFont val="Tahoma"/>
            <family val="2"/>
          </rPr>
          <t>Integrated teams may include: Facility Managers, Building Operating Engineers, Planners, Contracting Officers, Contractors, Occupants etc.</t>
        </r>
      </text>
    </comment>
    <comment ref="F93"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F94" authorId="0" shapeId="0">
      <text>
        <r>
          <rPr>
            <sz val="9"/>
            <color indexed="81"/>
            <rFont val="Tahoma"/>
            <family val="2"/>
          </rPr>
          <t>Supporting the contract procurement process requires individuals to:
o Develop a Scope Of Work (SOW) and Request For Proposal (RFP)
o Work with procurement team to select contractor
o Review Contractor Plans
o Work with Contracting Officer on all contract administration requirements</t>
        </r>
      </text>
    </comment>
    <comment ref="F95"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F96"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F97" authorId="0" shapeId="0">
      <text>
        <r>
          <rPr>
            <sz val="9"/>
            <color indexed="81"/>
            <rFont val="Tahoma"/>
            <family val="2"/>
          </rPr>
          <t>Project closeout activiities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F101"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F102" authorId="0" shapeId="0">
      <text>
        <r>
          <rPr>
            <sz val="9"/>
            <color indexed="81"/>
            <rFont val="Tahoma"/>
            <family val="2"/>
          </rPr>
          <t>Other methods of economic analysis and TCO calculation which can be usedgiven the same parameters and time period include: 
o Net Savings (or Net Benefits)
o Savings to Investment Ratio (SIR) or Benefit-Cost Ratio
o Internal Rate of Return (IRR)
o Simple or Discounted Payback Period.</t>
        </r>
      </text>
    </comment>
    <comment ref="F103"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F107"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F108"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F112"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F125"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F126"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F127"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F128"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F129"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F133" authorId="0" shape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F134" authorId="0" shapeId="0">
      <text>
        <r>
          <rPr>
            <sz val="9"/>
            <color indexed="81"/>
            <rFont val="Tahoma"/>
            <family val="2"/>
          </rPr>
          <t xml:space="preserve">Examples of Federal Knowledge Hubs include: Whole Building Design Guide, Fed Center) www.wbdg.org and www.fedcenter.gov. </t>
        </r>
      </text>
    </comment>
    <comment ref="F135"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F139"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F140" authorId="0" shapeId="0">
      <text>
        <r>
          <rPr>
            <sz val="9"/>
            <color indexed="81"/>
            <rFont val="Tahoma"/>
            <family val="2"/>
          </rPr>
          <t>Saving could be significant, a 10-30% reduction in electricity use across Federal facilities represents a savings of between $700,000 million and $2.1Billion annually (2009 dollars)</t>
        </r>
      </text>
    </comment>
    <comment ref="F160"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F161"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F162" authorId="0" shape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F163" authorId="0" shapeId="0">
      <text>
        <r>
          <rPr>
            <sz val="9"/>
            <color indexed="81"/>
            <rFont val="Tahoma"/>
            <family val="2"/>
          </rPr>
          <t xml:space="preserve">Some additional KPIs used by organizations for qualitative aspeects of facility performance include:
o Cost effectiveness
o Customer satisfaction
o Process efficiencies                                                               </t>
        </r>
      </text>
    </comment>
  </commentList>
</comments>
</file>

<file path=xl/comments10.xml><?xml version="1.0" encoding="utf-8"?>
<comments xmlns="http://schemas.openxmlformats.org/spreadsheetml/2006/main">
  <authors>
    <author>Megan Marvil</author>
    <author>BrianMGilligan</author>
  </authors>
  <commentList>
    <comment ref="A2" authorId="0" shapeId="0">
      <text>
        <r>
          <rPr>
            <sz val="9"/>
            <color indexed="81"/>
            <rFont val="Tahoma"/>
            <family val="2"/>
          </rPr>
          <t xml:space="preserve">Reference: FEMP O&amp;M Best Practices Guide Rev 3.0
</t>
        </r>
      </text>
    </comment>
    <comment ref="A3" authorId="1"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A4" authorId="1"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A5" authorId="0" shapeId="0">
      <text>
        <r>
          <rPr>
            <sz val="9"/>
            <color indexed="81"/>
            <rFont val="Tahoma"/>
            <family val="2"/>
          </rPr>
          <t xml:space="preserve">Refer to FEMP O&amp;M Best Practices Guide Rev 3.0 </t>
        </r>
      </text>
    </comment>
    <comment ref="A6" authorId="1"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A8" authorId="1" shapeId="0">
      <text>
        <r>
          <rPr>
            <sz val="9"/>
            <color indexed="81"/>
            <rFont val="Tahoma"/>
            <family val="2"/>
          </rPr>
          <t>Examples of Standards include: ISO 50001, ASHRAE/IESNA Std 90.1-2010, ASHRAE 62.1-2010, Model Energy Code, ASHRAE Standard 135-2008, ASHRAE Std 189.1-2009 etc.</t>
        </r>
      </text>
    </comment>
    <comment ref="A9" authorId="1" shapeId="0">
      <text>
        <r>
          <rPr>
            <sz val="9"/>
            <color indexed="10"/>
            <rFont val="Tahoma"/>
            <family val="2"/>
          </rPr>
          <t>Refer to EISA Section 432.</t>
        </r>
        <r>
          <rPr>
            <sz val="9"/>
            <color indexed="81"/>
            <rFont val="Tahoma"/>
            <family val="2"/>
          </rPr>
          <t xml:space="preserve">
Examples of types of commissioning: initial commissioning, retro-commissioning, re-commissioning, continuous (on-going) commissioning</t>
        </r>
      </text>
    </comment>
    <comment ref="A10" authorId="1"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A17" authorId="1"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A20" authorId="1"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A21" authorId="1" shapeId="0">
      <text>
        <r>
          <rPr>
            <sz val="9"/>
            <color indexed="81"/>
            <rFont val="Tahoma"/>
            <family val="2"/>
          </rPr>
          <t>Considerations include:
o Best site selection according to transportation connectivity
o Interrelationships between</t>
        </r>
        <r>
          <rPr>
            <sz val="9"/>
            <color indexed="10"/>
            <rFont val="Tahoma"/>
            <family val="2"/>
          </rPr>
          <t xml:space="preserve"> and impacts of </t>
        </r>
        <r>
          <rPr>
            <sz val="9"/>
            <color indexed="81"/>
            <rFont val="Tahoma"/>
            <family val="2"/>
          </rPr>
          <t xml:space="preserve">physical, climatic, environmental, economic, political,      
    sustainability, historic preservation, archeological, </t>
        </r>
        <r>
          <rPr>
            <sz val="9"/>
            <color indexed="10"/>
            <rFont val="Tahoma"/>
            <family val="2"/>
          </rPr>
          <t>cultural</t>
        </r>
        <r>
          <rPr>
            <sz val="9"/>
            <color indexed="81"/>
            <rFont val="Tahoma"/>
            <family val="2"/>
          </rPr>
          <t xml:space="preserve"> and social elements
o Interrelationships between Federal, State and local policies – codes, laws and regulations
o Long-range vice short-range development plans                                </t>
        </r>
      </text>
    </comment>
    <comment ref="A22" authorId="1"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A23" authorId="1" shapeId="0">
      <text>
        <r>
          <rPr>
            <sz val="9"/>
            <color indexed="81"/>
            <rFont val="Tahoma"/>
            <family val="2"/>
          </rPr>
          <t>Examples of green building rating systems include: Leadership Energy Environmental Design (LEED), Green Globes, Living Building Challenge, etc.</t>
        </r>
      </text>
    </comment>
    <comment ref="A24" authorId="1"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A28" authorId="1"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A29" authorId="0" shapeId="0">
      <text>
        <r>
          <rPr>
            <sz val="9"/>
            <color indexed="10"/>
            <rFont val="Tahoma"/>
            <family val="2"/>
          </rPr>
          <t>Reference: http://energy.gov/eere/femp/water-efficiency-goal-guidance and SFTool- https://sftool.gov/explore/green-building/section/22/water/relevant-mandates-and-rating-systems#mandates</t>
        </r>
      </text>
    </comment>
    <comment ref="A31" authorId="1" shapeId="0">
      <text>
        <r>
          <rPr>
            <sz val="9"/>
            <color indexed="81"/>
            <rFont val="Tahoma"/>
            <family val="2"/>
          </rPr>
          <t>Integrated teams may include: Facility Managers, Building Operating Engineers, Planners, Contracting Officers, Contractors, Occupants etc.</t>
        </r>
      </text>
    </comment>
    <comment ref="A32" authorId="1"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A33" authorId="1" shapeId="0">
      <text>
        <r>
          <rPr>
            <sz val="9"/>
            <color indexed="81"/>
            <rFont val="Tahoma"/>
            <family val="2"/>
          </rPr>
          <t>Supporting the contract procurement process requires individuals to:
o Develop a Scope Of Work (SOW) and Request For Proposal (RFP)</t>
        </r>
        <r>
          <rPr>
            <sz val="9"/>
            <color indexed="10"/>
            <rFont val="Tahoma"/>
            <family val="2"/>
          </rPr>
          <t xml:space="preserve"> incorporating energy and sustainability goals.</t>
        </r>
        <r>
          <rPr>
            <sz val="9"/>
            <color indexed="81"/>
            <rFont val="Tahoma"/>
            <family val="2"/>
          </rPr>
          <t xml:space="preserve">
o Work with procurement team to select contractor
o Review Contractor Plans
o Work with Contracting Officer on all contract administration requirements</t>
        </r>
      </text>
    </comment>
    <comment ref="A34" authorId="1" shapeId="0">
      <text>
        <r>
          <rPr>
            <sz val="12"/>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A35" authorId="1"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A36" authorId="1"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A40" authorId="1"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A41" authorId="1"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A42" authorId="1"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A46" authorId="1" shapeId="0">
      <text>
        <r>
          <rPr>
            <sz val="9"/>
            <color indexed="81"/>
            <rFont val="Tahoma"/>
            <family val="2"/>
          </rPr>
          <t>Examples of software available include:
o Building for Environmental and Economic Sustainability (BEES) 
o ATHENA Environmental Impact Estimator - http://www.wbdg.org/tools/athena_ec.php</t>
        </r>
      </text>
    </comment>
    <comment ref="A47" authorId="1"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A50" authorId="1"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A53" authorId="1" shapeId="0">
      <text>
        <r>
          <rPr>
            <sz val="9"/>
            <color indexed="81"/>
            <rFont val="Tahoma"/>
            <family val="2"/>
          </rPr>
          <t xml:space="preserve">Examples of Federal Knowledge Hubs include: Whole Building Design Guide, Fed Center) www.wbdg.org and www.fedcenter.gov. </t>
        </r>
      </text>
    </comment>
    <comment ref="A54" authorId="1" shapeId="0">
      <text>
        <r>
          <rPr>
            <sz val="9"/>
            <color indexed="81"/>
            <rFont val="Tahoma"/>
            <family val="2"/>
          </rPr>
          <t>Examples of offices, programs and labs include: Office of Energy Efficiency and Renewable Energy (EERE) Federal Energy Management Program (FEMP), Lawrence Berkeley National Lab (LBNL)</t>
        </r>
      </text>
    </comment>
  </commentList>
</comments>
</file>

<file path=xl/comments11.xml><?xml version="1.0" encoding="utf-8"?>
<comments xmlns="http://schemas.openxmlformats.org/spreadsheetml/2006/main">
  <authors>
    <author>Megan Marvil</author>
    <author>BrianMGilligan</author>
  </authors>
  <commentList>
    <comment ref="A2" authorId="0" shapeId="0">
      <text>
        <r>
          <rPr>
            <sz val="9"/>
            <color indexed="81"/>
            <rFont val="Tahoma"/>
            <family val="2"/>
          </rPr>
          <t xml:space="preserve">Reference: FEMP O&amp;M Best Practices Guide Rev 3.0
</t>
        </r>
      </text>
    </comment>
    <comment ref="A4" authorId="1"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A6" authorId="1"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A8" authorId="0" shapeId="0">
      <text>
        <r>
          <rPr>
            <sz val="9"/>
            <color indexed="81"/>
            <rFont val="Tahoma"/>
            <family val="2"/>
          </rPr>
          <t xml:space="preserve">Refer to FEMP O&amp;M Best Practices Guide Rev 3.0 </t>
        </r>
      </text>
    </comment>
    <comment ref="A10" authorId="1"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A16" authorId="1"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A18" authorId="1" shapeId="0">
      <text>
        <r>
          <rPr>
            <sz val="9"/>
            <color indexed="81"/>
            <rFont val="Tahoma"/>
            <family val="2"/>
          </rPr>
          <t xml:space="preserve">DOE-FEMP has training available on the subjects of Energy Savings Performance Contracts (ESPCs) and Utility Energy Services Contracts (UESCs):
- ESPC:
</t>
        </r>
        <r>
          <rPr>
            <sz val="9"/>
            <color indexed="10"/>
            <rFont val="Tahoma"/>
            <family val="2"/>
          </rPr>
          <t xml:space="preserve">https://www4.eere.energy.gov/femp/training/training/energy-savings-performance-contracts-five-phases-success
</t>
        </r>
        <r>
          <rPr>
            <sz val="9"/>
            <color indexed="81"/>
            <rFont val="Tahoma"/>
            <family val="2"/>
          </rPr>
          <t xml:space="preserve">
- UESC:
</t>
        </r>
        <r>
          <rPr>
            <sz val="9"/>
            <color indexed="10"/>
            <rFont val="Tahoma"/>
            <family val="2"/>
          </rPr>
          <t>https://www4.eere.energy.gov/femp/training/training/launching-utility-energy-services-contract-uesc-getting-yes</t>
        </r>
      </text>
    </comment>
    <comment ref="A22" authorId="1" shapeId="0">
      <text>
        <r>
          <rPr>
            <sz val="9"/>
            <color indexed="81"/>
            <rFont val="Tahoma"/>
            <family val="2"/>
          </rPr>
          <t xml:space="preserve">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t>
        </r>
        <r>
          <rPr>
            <sz val="9"/>
            <color indexed="10"/>
            <rFont val="Tahoma"/>
            <family val="2"/>
          </rPr>
          <t>o Manage prohibition of non UL-rate unsafe electrical equipment.</t>
        </r>
      </text>
    </comment>
    <comment ref="A31" authorId="1"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A38" authorId="1"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A42" authorId="0" shapeId="0">
      <text>
        <r>
          <rPr>
            <sz val="9"/>
            <color indexed="10"/>
            <rFont val="Tahoma"/>
            <family val="2"/>
          </rPr>
          <t>Reference: http://energy.gov/eere/femp/water-efficiency-goal-guidance and SFTool- https://sftool.gov/explore/green-building/section/22/water/relevant-mandates-and-rating-systems#mandates</t>
        </r>
      </text>
    </comment>
    <comment ref="A47" authorId="1" shapeId="0">
      <text>
        <r>
          <rPr>
            <sz val="9"/>
            <color indexed="81"/>
            <rFont val="Tahoma"/>
            <family val="2"/>
          </rPr>
          <t>Integrated teams may include: Facility Managers, Building Operating Engineers, Planners, Contracting Officers, Contractors, Occupants etc.</t>
        </r>
      </text>
    </comment>
    <comment ref="A49" authorId="1"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A51" authorId="1" shapeId="0">
      <text>
        <r>
          <rPr>
            <sz val="12"/>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A55" authorId="1"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A57" authorId="1"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A59" authorId="1"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A68" authorId="1" shapeId="0">
      <text>
        <r>
          <rPr>
            <sz val="9"/>
            <color indexed="81"/>
            <rFont val="Tahoma"/>
            <family val="2"/>
          </rPr>
          <t>Examples of software available include:
o Building for Environmental and Economic Sustainability (BEES) 
o ATHENA Environmental Impact Estimator -</t>
        </r>
      </text>
    </comment>
    <comment ref="A71" authorId="1" shapeId="0">
      <text>
        <r>
          <rPr>
            <sz val="9"/>
            <color indexed="81"/>
            <rFont val="Tahoma"/>
            <family val="2"/>
          </rPr>
          <t>The two primary COR certification programs are DAU and FAI</t>
        </r>
      </text>
    </comment>
    <comment ref="A78" authorId="1" shapeId="0">
      <text>
        <r>
          <rPr>
            <sz val="9"/>
            <color indexed="81"/>
            <rFont val="Tahoma"/>
            <family val="2"/>
          </rPr>
          <t xml:space="preserve">Examples of Federal Knowledge Hubs include: Whole Building Design Guide, Fed Center) </t>
        </r>
      </text>
    </comment>
    <comment ref="A81" authorId="1"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A89" authorId="1"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List>
</comments>
</file>

<file path=xl/comments2.xml><?xml version="1.0" encoding="utf-8"?>
<comments xmlns="http://schemas.openxmlformats.org/spreadsheetml/2006/main">
  <authors>
    <author>BrianMGilligan</author>
    <author>Maureen Roskoski</author>
    <author>Megan Marvil</author>
  </authors>
  <commentList>
    <comment ref="J3" authorId="0" shapeId="0">
      <text>
        <r>
          <rPr>
            <b/>
            <sz val="9"/>
            <color indexed="81"/>
            <rFont val="Tahoma"/>
            <family val="2"/>
          </rPr>
          <t>Description:</t>
        </r>
        <r>
          <rPr>
            <sz val="9"/>
            <color indexed="81"/>
            <rFont val="Tahoma"/>
            <family val="2"/>
          </rPr>
          <t xml:space="preserve">
ASHRAE has developed the Operations &amp; Performance Management Professional (OPMP) program in close collaboration with APPA and GSA. Candidates who earn the OPMP certification will have demonstrated a well-rounded understanding and knowledge of the management of facility operations and maintenance and their impact on HVAC&amp;R systems' performance.</t>
        </r>
      </text>
    </comment>
    <comment ref="K3" authorId="0" shapeId="0">
      <text>
        <r>
          <rPr>
            <b/>
            <sz val="9"/>
            <color indexed="81"/>
            <rFont val="Tahoma"/>
            <family val="2"/>
          </rPr>
          <t>Description:</t>
        </r>
        <r>
          <rPr>
            <sz val="9"/>
            <color indexed="81"/>
            <rFont val="Tahoma"/>
            <family val="2"/>
          </rPr>
          <t xml:space="preserve">
ASHRAE has developed the Building Energy Assessment Professional (BEAP) certification program in collaboration with representatives from ASHRAE’s Building Energy Quotient (bEQ) program, IESNA, NIBS, SMACNA, and TABB. The purpose of this program is to certify individuals’ ability to audit and analyze residential, commercial, and industrial buildings including determining project scope, collecting data, analyzing building performance, interpreting results, evaluating alternatives, submitting recommendations for energy conservation measures, and assisting with the implementation of these recommendations.</t>
        </r>
      </text>
    </comment>
    <comment ref="L3" authorId="0" shapeId="0">
      <text>
        <r>
          <rPr>
            <b/>
            <sz val="9"/>
            <color indexed="81"/>
            <rFont val="Tahoma"/>
            <family val="2"/>
          </rPr>
          <t>Description:</t>
        </r>
        <r>
          <rPr>
            <sz val="9"/>
            <color indexed="81"/>
            <rFont val="Tahoma"/>
            <family val="2"/>
          </rPr>
          <t xml:space="preserve">
ASHRAE has developed the Commissioning Process Management Professional (CPMP) program in close collaboration with APPA, BCA, IES, NEBB, SMACNA, TABB, and the University of Wisconsin - Madison. To continue to improve building performance, experts agree that the commissioning process should be implemented in new and existing buildings – and the correct management of that process is critical. The purpose of this certification is to help building owners, developers, standards writing agencies, and others assess the capability of individuals to manage the whole building commissioning process. The Commissioning Process Manager oversees and coordinates the commissioning process and communicates on behalf of the building owner with the commissioning provider and the commissioning team. For some projects, the commissioning provider may perform the function of the commissioning process manager, but for other projects, another individual performs these functions.</t>
        </r>
      </text>
    </comment>
    <comment ref="M3" authorId="0" shapeId="0">
      <text>
        <r>
          <rPr>
            <b/>
            <sz val="9"/>
            <color indexed="81"/>
            <rFont val="Tahoma"/>
            <family val="2"/>
          </rPr>
          <t>Description:</t>
        </r>
        <r>
          <rPr>
            <sz val="9"/>
            <color indexed="81"/>
            <rFont val="Tahoma"/>
            <family val="2"/>
          </rPr>
          <t xml:space="preserve">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r>
      </text>
    </comment>
    <comment ref="N3" authorId="0" shapeId="0">
      <text>
        <r>
          <rPr>
            <b/>
            <sz val="9"/>
            <color indexed="81"/>
            <rFont val="Tahoma"/>
            <family val="2"/>
          </rPr>
          <t>Description:</t>
        </r>
        <r>
          <rPr>
            <sz val="9"/>
            <color indexed="81"/>
            <rFont val="Tahoma"/>
            <family val="2"/>
          </rPr>
          <t xml:space="preserve">
Building Operator Certification (BOC®) is a nationally recognized, competency-based training and certification program that offers facilities personnel the improved job skills and knowledge to transform workplaces to be more comfortable, energy-efficient and environmentally friendly.
The BOC credential is recognized by employers across the country as a sign of the value and contributions certified facilities management personnel can bring to their organizations. </t>
        </r>
      </text>
    </comment>
    <comment ref="O3" authorId="0" shapeId="0">
      <text>
        <r>
          <rPr>
            <b/>
            <sz val="9"/>
            <color indexed="81"/>
            <rFont val="Tahoma"/>
            <family val="2"/>
          </rPr>
          <t>Description:</t>
        </r>
        <r>
          <rPr>
            <sz val="9"/>
            <color indexed="81"/>
            <rFont val="Tahoma"/>
            <family val="2"/>
          </rPr>
          <t xml:space="preserve">
BOMI International’s RPA® designation program serves the educational needs of both third-party property managers and corporate property managers. By familiarizing you with the many aspects of operating a commercial building, the RPA® designation program helps you integrate these issues into the broader task of property management. You’ll gain the insight and knowledge necessary to analyze a building in its entirety: building systems design, operation, and maintenance; commercial real estate law; investment and finance; risk management and insurance; leasing and marketing; asset management; environmental health and safety; and more. The RPA® program teaches you to maximize a building’s net income while minimizing risks, thereby enhancing your standing in the industry and positioning you for long-term success.
</t>
        </r>
      </text>
    </comment>
    <comment ref="P3" authorId="0" shapeId="0">
      <text>
        <r>
          <rPr>
            <b/>
            <sz val="9"/>
            <color indexed="81"/>
            <rFont val="Tahoma"/>
            <family val="2"/>
          </rPr>
          <t>Description</t>
        </r>
        <r>
          <rPr>
            <sz val="9"/>
            <color indexed="81"/>
            <rFont val="Tahoma"/>
            <family val="2"/>
          </rPr>
          <t xml:space="preserve">
BOMI International’s FMA® designation program enhances your career by making you a more effective, knowledgeable facilities professional, thus positioning you as a key strategic professional within your organization. This program teaches you to manage facilities in a way that best supports staff and fits into the organization’s overall objectives. You’ll develop valuable skills in strategic planning, project management, corporate finance, capital investment, and physical asset management. You’ll also learn about new facilities technologies, environmental health and worker safety, and other timely issues. Whether you’re a new or experienced facilities manager, or someone in a related profession who will benefit from knowing how to create a quality work environment that maximizes productivity, the FMA® designation program is right for you.
</t>
        </r>
      </text>
    </comment>
    <comment ref="Q3" authorId="0" shapeId="0">
      <text>
        <r>
          <rPr>
            <b/>
            <sz val="9"/>
            <color indexed="81"/>
            <rFont val="Tahoma"/>
            <family val="2"/>
          </rPr>
          <t>Description:</t>
        </r>
        <r>
          <rPr>
            <sz val="9"/>
            <color indexed="81"/>
            <rFont val="Tahoma"/>
            <family val="2"/>
          </rPr>
          <t xml:space="preserve">
BOMI International’s SMA® designation program helps you increase the operating effectiveness of your building and makes you more valuable to your organization. Designed to meet the needs of hands-on technicians and building engineers, the SMA® designation program offers instruction in technologies and trends in the maintenance field. The courses show you how to manage energy-efficient, environmentally sound, cost-effective building systems. Topics covered include environmental issues, administration, and building design and maintenance. Through this program, you’ll gain career-building skills and knowledge, as well as recognition as an integral part of your facilities team.
</t>
        </r>
      </text>
    </comment>
    <comment ref="R3" authorId="0" shapeId="0">
      <text>
        <r>
          <rPr>
            <b/>
            <sz val="9"/>
            <color indexed="81"/>
            <rFont val="Tahoma"/>
            <family val="2"/>
          </rPr>
          <t>Description:</t>
        </r>
        <r>
          <rPr>
            <sz val="9"/>
            <color indexed="81"/>
            <rFont val="Tahoma"/>
            <family val="2"/>
          </rPr>
          <t xml:space="preserve">
BOMI International’s SMT® designation program helps you increase the operating effectiveness of your building and makes you more valuable to your organization. Designed to meet the needs of hands-on technicians and building engineers, the SMT® designation program offers instruction in technologies and trends in the maintenance field. The courses show you how to manage energy-efficient, environmentally sound, cost-effective building systems, including specific operating systems. Through this program, you’ll gain career-building skills and knowledge, as well as recognition as an integral part of your facilities team.
</t>
        </r>
      </text>
    </comment>
    <comment ref="S3" authorId="0" shapeId="0">
      <text>
        <r>
          <rPr>
            <b/>
            <sz val="9"/>
            <color indexed="81"/>
            <rFont val="Tahoma"/>
            <family val="2"/>
          </rPr>
          <t>Description:</t>
        </r>
        <r>
          <rPr>
            <sz val="9"/>
            <color indexed="81"/>
            <rFont val="Tahoma"/>
            <family val="2"/>
          </rPr>
          <t xml:space="preserve">
BOMI International’s SMC program provides in-depth information on key building principles, including efficient energy management and water treatment. You’ll gain an understanding of HVAC, plumbing, and other building systems that work together to provide a comfortable indoor environment. We have updated this certificate program to allow you to customize it to your needs. In addition to taking two required courses, you can choose between one of two elective courses. All courses in this certificate program bring you closer to earning your Systems Maintenance Administrator (SMA®) designation.</t>
        </r>
      </text>
    </comment>
    <comment ref="T3" authorId="0" shapeId="0">
      <text>
        <r>
          <rPr>
            <b/>
            <sz val="9"/>
            <color indexed="81"/>
            <rFont val="Tahoma"/>
            <family val="2"/>
          </rPr>
          <t>Description:</t>
        </r>
        <r>
          <rPr>
            <sz val="9"/>
            <color indexed="81"/>
            <rFont val="Tahoma"/>
            <family val="2"/>
          </rPr>
          <t xml:space="preserve">
IFMA’s Facility Management Professional (FMP) designation is a knowledge-based credential that will help to accelerate an FM's transition into the profession. By earning your FMP credential, you will improve your knowledge, enhance your skills, and gain immediate credibility with employers, clients and peers.</t>
        </r>
      </text>
    </comment>
    <comment ref="U3" authorId="0" shapeId="0">
      <text>
        <r>
          <rPr>
            <b/>
            <sz val="9"/>
            <color indexed="81"/>
            <rFont val="Tahoma"/>
            <family val="2"/>
          </rPr>
          <t>Description:</t>
        </r>
        <r>
          <rPr>
            <sz val="9"/>
            <color indexed="81"/>
            <rFont val="Tahoma"/>
            <family val="2"/>
          </rPr>
          <t xml:space="preserve">
IFMA’s SFP™ is an assessment-based certificate program delivering a specialty credential in sustainability. By earning your SFP credential, you will develop and gain recognition for your expertise in sustainable FM practices while impacting your organization's economic, environmental and social bottom lines.</t>
        </r>
      </text>
    </comment>
    <comment ref="V3" authorId="0" shapeId="0">
      <text>
        <r>
          <rPr>
            <b/>
            <sz val="11"/>
            <color indexed="81"/>
            <rFont val="Tahoma"/>
            <family val="2"/>
          </rPr>
          <t>Description:</t>
        </r>
        <r>
          <rPr>
            <sz val="11"/>
            <color indexed="81"/>
            <rFont val="Tahoma"/>
            <family val="2"/>
          </rPr>
          <t xml:space="preserve">
The CFM Exam is competency-based, testing what a person can do compared to standards that define the practice of facility management. One cannot take a course or a simple knowledge-based exam to earn the credential. IFMA’s competency-based program is at a higher level than a knowledge-based program, reflecting the growing importance of facility management in the international business world.</t>
        </r>
      </text>
    </comment>
    <comment ref="W3" authorId="0" shapeId="0">
      <text>
        <r>
          <rPr>
            <b/>
            <sz val="9"/>
            <color indexed="81"/>
            <rFont val="Tahoma"/>
            <family val="2"/>
          </rPr>
          <t>Description:</t>
        </r>
        <r>
          <rPr>
            <sz val="9"/>
            <color indexed="81"/>
            <rFont val="Tahoma"/>
            <family val="2"/>
          </rPr>
          <t xml:space="preserve">
The least technical of LEED credentials, the LEED Green Associate distinguishes professionals across many disciplines by representing fundamental knowledge of LEED and green building, and a commitment to sustainability. From marketers to lawyers, landscape architects to education professionals, the LEED Green Associate credential enhances the careers of those who hold it by adding a sound foundation in sustainability.
</t>
        </r>
      </text>
    </comment>
    <comment ref="X3" authorId="0" shapeId="0">
      <text>
        <r>
          <rPr>
            <b/>
            <sz val="9"/>
            <color indexed="81"/>
            <rFont val="Tahoma"/>
            <family val="2"/>
          </rPr>
          <t>Description:</t>
        </r>
        <r>
          <rPr>
            <sz val="9"/>
            <color indexed="81"/>
            <rFont val="Tahoma"/>
            <family val="2"/>
          </rPr>
          <t xml:space="preserve">
he LEED AP O+M credential provides a standard for professionals participating in the operation and maintenance of existing buildings that implement sustainable practices and reduce the environmental impact of a building over its functional life cycle. The Green Building Certification Institute (GBCI) created this specialty credential to denote practical knowledge of the Green Building Operations + Maintenance LEED rating system: LEED for Existing Buildings: Operations &amp; Maintenance.</t>
        </r>
      </text>
    </comment>
    <comment ref="C12"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6"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29" authorId="0" shapeId="0">
      <text>
        <r>
          <rPr>
            <sz val="11"/>
            <color indexed="81"/>
            <rFont val="Tahoma"/>
            <family val="2"/>
          </rPr>
          <t>Coordinate requirements for:
o Personnel ingress/egress
o Controlled access systems
o Backup power requirements
o Emergency Lighting</t>
        </r>
      </text>
    </comment>
    <comment ref="C30"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2" authorId="0" shapeId="0">
      <text>
        <r>
          <rPr>
            <sz val="11"/>
            <color indexed="81"/>
            <rFont val="Tahoma"/>
            <family val="2"/>
          </rPr>
          <t>Air pollutant sources, biological contaminants, air sampling, CO2 measurement, mold, control strategies, system balancing, ventilation.</t>
        </r>
      </text>
    </comment>
    <comment ref="C33"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6"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8"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8" authorId="2" shapeId="0">
      <text>
        <r>
          <rPr>
            <sz val="11"/>
            <color indexed="81"/>
            <rFont val="Tahoma"/>
            <family val="2"/>
          </rPr>
          <t xml:space="preserve">Reference: FEMP O&amp;M Best Practices Guide Rev 3.0
</t>
        </r>
      </text>
    </comment>
    <comment ref="C59"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0"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2" authorId="2" shapeId="0">
      <text>
        <r>
          <rPr>
            <sz val="11"/>
            <color indexed="81"/>
            <rFont val="Tahoma"/>
            <family val="2"/>
          </rPr>
          <t>Refer to FEMP O&amp;M Best Practices Guide Rev 3.0</t>
        </r>
        <r>
          <rPr>
            <sz val="9"/>
            <color indexed="81"/>
            <rFont val="Tahoma"/>
            <family val="2"/>
          </rPr>
          <t xml:space="preserve"> </t>
        </r>
      </text>
    </comment>
    <comment ref="C71"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2"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5"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6" authorId="2" shapeId="0">
      <text>
        <r>
          <rPr>
            <sz val="11"/>
            <color indexed="81"/>
            <rFont val="Tahoma"/>
            <family val="2"/>
          </rPr>
          <t xml:space="preserve">o How equipment is entered into CMMS
o Monitor, analyze, and report trends 
o How MMS inter-relates with BAS for operations and accounting systems   </t>
        </r>
      </text>
    </comment>
    <comment ref="C77"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8" authorId="2" shapeId="0">
      <text>
        <r>
          <rPr>
            <sz val="11"/>
            <color indexed="81"/>
            <rFont val="Tahoma"/>
            <family val="2"/>
          </rPr>
          <t>Including Combined Heat and Power systems.</t>
        </r>
      </text>
    </comment>
    <comment ref="C81"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2"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5" authorId="0" shapeId="0">
      <text>
        <r>
          <rPr>
            <sz val="11"/>
            <color indexed="81"/>
            <rFont val="Tahoma"/>
            <family val="2"/>
          </rPr>
          <t>Energy savings assessments require individuals to understand:
o Role of Energy Audits
o Energy Audit – Types I, II, III
o  Utility Bill Analysis</t>
        </r>
      </text>
    </comment>
    <comment ref="C87" authorId="0" shapeId="0">
      <text>
        <r>
          <rPr>
            <sz val="11"/>
            <color indexed="81"/>
            <rFont val="Tahoma"/>
            <family val="2"/>
          </rPr>
          <t>Examples of Standards include: ISO 50001, ASHRAE/IESNA Std 90.1-2010, ASHRAE 62.1-2010, Model Energy Code, ASHRAE Standard 135-2008, ASHRAE Std 189.1-2009 etc.</t>
        </r>
      </text>
    </comment>
    <comment ref="C88" authorId="0" shapeId="0">
      <text>
        <r>
          <rPr>
            <sz val="11"/>
            <color indexed="8"/>
            <rFont val="Tahoma"/>
            <family val="2"/>
          </rPr>
          <t>Refer to EISA Section 432.
Examples of types of commissioning: initial commissioning, retro-commissioning, re-commissioning, continuous (on-going) commissioning</t>
        </r>
      </text>
    </comment>
    <comment ref="C89" authorId="2" shapeId="0">
      <text>
        <r>
          <rPr>
            <sz val="11"/>
            <color indexed="81"/>
            <rFont val="Tahoma"/>
            <family val="2"/>
          </rPr>
          <t>Including requirements for measurement and verification, phasing, and commission agent duties.</t>
        </r>
      </text>
    </comment>
    <comment ref="C90"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4"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0"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1"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3"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4"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5"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6" authorId="0" shapeId="0">
      <text>
        <r>
          <rPr>
            <sz val="11"/>
            <color indexed="81"/>
            <rFont val="Tahoma"/>
            <family val="2"/>
          </rPr>
          <t>Examples of green building rating systems include: Leadership Energy Environmental Design (LEED), Green Globes, Living Building Challenge, etc.</t>
        </r>
      </text>
    </comment>
    <comment ref="C138"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39"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3"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5" authorId="0" shapeId="0">
      <text>
        <r>
          <rPr>
            <sz val="11"/>
            <color indexed="81"/>
            <rFont val="Tahoma"/>
            <family val="2"/>
          </rPr>
          <t>Examples of programs with qualitative impacts include:
o Waste reduction
o Greenhouse Gas reduction 
o Operational impacts
o Community impacts</t>
        </r>
      </text>
    </comment>
    <comment ref="C148"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49" authorId="2" shapeId="0">
      <text>
        <r>
          <rPr>
            <sz val="11"/>
            <color indexed="81"/>
            <rFont val="Tahoma"/>
            <family val="2"/>
          </rPr>
          <t>Reference: http://energy.gov/eere/femp/water-efficiency-goal-guidance and SFTool- https://sftool.gov/explore/green-building/section/22/water/relevant-mandates-and-rating-systems#mandates</t>
        </r>
      </text>
    </comment>
    <comment ref="C151"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2"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3" authorId="0" shapeId="0">
      <text>
        <r>
          <rPr>
            <sz val="11"/>
            <color indexed="81"/>
            <rFont val="Tahoma"/>
            <family val="2"/>
          </rPr>
          <t>Integrated teams may include: Facility Managers, Building Operating Engineers, Planners, Contracting Officers, Contractors, Occupants etc.</t>
        </r>
      </text>
    </comment>
    <comment ref="C154"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5"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6"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7"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8"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2"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3"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4"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8"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69"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3"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6"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7"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8"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89"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0"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4" authorId="0" shapeId="0">
      <text>
        <r>
          <rPr>
            <sz val="11"/>
            <color indexed="81"/>
            <rFont val="Tahoma"/>
            <family val="2"/>
          </rPr>
          <t xml:space="preserve">Examples of Federal Knowledge Hubs include: Whole Building Design Guide, Fed Center) www.wbdg.org and www.fedcenter.gov. </t>
        </r>
      </text>
    </comment>
    <comment ref="C195"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7"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6"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8"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3.xml><?xml version="1.0" encoding="utf-8"?>
<comments xmlns="http://schemas.openxmlformats.org/spreadsheetml/2006/main">
  <authors>
    <author>BrianMGilligan</author>
    <author>Maureen Roskoski</author>
    <author>Megan Marvil</author>
  </authors>
  <commentList>
    <comment ref="C13"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7"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30" authorId="0" shapeId="0">
      <text>
        <r>
          <rPr>
            <sz val="11"/>
            <color indexed="81"/>
            <rFont val="Tahoma"/>
            <family val="2"/>
          </rPr>
          <t>Coordinate requirements for:
o Personnel ingress/egress
o Controlled access systems
o Backup power requirements
o Emergency Lighting</t>
        </r>
      </text>
    </comment>
    <comment ref="C31"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3" authorId="0" shapeId="0">
      <text>
        <r>
          <rPr>
            <sz val="11"/>
            <color indexed="81"/>
            <rFont val="Tahoma"/>
            <family val="2"/>
          </rPr>
          <t>Air pollutant sources, biological contaminants, air sampling, CO2 measurement, mold, control strategies, system balancing, ventilation.</t>
        </r>
      </text>
    </comment>
    <comment ref="C34"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7"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9"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9" authorId="2" shapeId="0">
      <text>
        <r>
          <rPr>
            <sz val="11"/>
            <color indexed="81"/>
            <rFont val="Tahoma"/>
            <family val="2"/>
          </rPr>
          <t xml:space="preserve">Reference: FEMP O&amp;M Best Practices Guide Rev 3.0
</t>
        </r>
      </text>
    </comment>
    <comment ref="C60"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1"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3" authorId="2" shapeId="0">
      <text>
        <r>
          <rPr>
            <sz val="11"/>
            <color indexed="81"/>
            <rFont val="Tahoma"/>
            <family val="2"/>
          </rPr>
          <t>Refer to FEMP O&amp;M Best Practices Guide Rev 3.0</t>
        </r>
        <r>
          <rPr>
            <sz val="9"/>
            <color indexed="81"/>
            <rFont val="Tahoma"/>
            <family val="2"/>
          </rPr>
          <t xml:space="preserve"> </t>
        </r>
      </text>
    </comment>
    <comment ref="C72"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3"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6"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7" authorId="2" shapeId="0">
      <text>
        <r>
          <rPr>
            <sz val="11"/>
            <color indexed="81"/>
            <rFont val="Tahoma"/>
            <family val="2"/>
          </rPr>
          <t xml:space="preserve">o How equipment is entered into CMMS
o Monitor, analyze, and report trends 
o How MMS inter-relates with BAS for operations and accounting systems   </t>
        </r>
      </text>
    </comment>
    <comment ref="C78"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9" authorId="2" shapeId="0">
      <text>
        <r>
          <rPr>
            <sz val="11"/>
            <color indexed="81"/>
            <rFont val="Tahoma"/>
            <family val="2"/>
          </rPr>
          <t>Including Combined Heat and Power systems.</t>
        </r>
      </text>
    </comment>
    <comment ref="C82"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3"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6" authorId="0" shapeId="0">
      <text>
        <r>
          <rPr>
            <sz val="11"/>
            <color indexed="81"/>
            <rFont val="Tahoma"/>
            <family val="2"/>
          </rPr>
          <t>Energy savings assessments require individuals to understand:
o Role of Energy Audits
o Energy Audit – Types I, II, III
o  Utility Bill Analysis</t>
        </r>
      </text>
    </comment>
    <comment ref="C88" authorId="0" shapeId="0">
      <text>
        <r>
          <rPr>
            <sz val="11"/>
            <color indexed="81"/>
            <rFont val="Tahoma"/>
            <family val="2"/>
          </rPr>
          <t>Examples of Standards include: ISO 50001, ASHRAE/IESNA Std 90.1-2010, ASHRAE 62.1-2010, Model Energy Code, ASHRAE Standard 135-2008, ASHRAE Std 189.1-2009 etc.</t>
        </r>
      </text>
    </comment>
    <comment ref="C89" authorId="0" shapeId="0">
      <text>
        <r>
          <rPr>
            <sz val="11"/>
            <color indexed="8"/>
            <rFont val="Tahoma"/>
            <family val="2"/>
          </rPr>
          <t>Refer to EISA Section 432.
Examples of types of commissioning: initial commissioning, retro-commissioning, re-commissioning, continuous (on-going) commissioning</t>
        </r>
      </text>
    </comment>
    <comment ref="C90" authorId="2" shapeId="0">
      <text>
        <r>
          <rPr>
            <sz val="11"/>
            <color indexed="81"/>
            <rFont val="Tahoma"/>
            <family val="2"/>
          </rPr>
          <t>Including requirements for measurement and verification, phasing, and commission agent duties.</t>
        </r>
      </text>
    </comment>
    <comment ref="C91"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5"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1"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2"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4"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5"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6"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7" authorId="0" shapeId="0">
      <text>
        <r>
          <rPr>
            <sz val="11"/>
            <color indexed="81"/>
            <rFont val="Tahoma"/>
            <family val="2"/>
          </rPr>
          <t>Examples of green building rating systems include: Leadership Energy Environmental Design (LEED), Green Globes, Living Building Challenge, etc.</t>
        </r>
      </text>
    </comment>
    <comment ref="C139"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40"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4"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6" authorId="0" shapeId="0">
      <text>
        <r>
          <rPr>
            <sz val="11"/>
            <color indexed="81"/>
            <rFont val="Tahoma"/>
            <family val="2"/>
          </rPr>
          <t>Examples of programs with qualitative impacts include:
o Waste reduction
o Greenhouse Gas reduction 
o Operational impacts
o Community impacts</t>
        </r>
      </text>
    </comment>
    <comment ref="C149"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50" authorId="2" shapeId="0">
      <text>
        <r>
          <rPr>
            <sz val="11"/>
            <color indexed="81"/>
            <rFont val="Tahoma"/>
            <family val="2"/>
          </rPr>
          <t>Reference: http://energy.gov/eere/femp/water-efficiency-goal-guidance and SFTool- https://sftool.gov/explore/green-building/section/22/water/relevant-mandates-and-rating-systems#mandates</t>
        </r>
      </text>
    </comment>
    <comment ref="C152"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3"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4" authorId="0" shapeId="0">
      <text>
        <r>
          <rPr>
            <sz val="11"/>
            <color indexed="81"/>
            <rFont val="Tahoma"/>
            <family val="2"/>
          </rPr>
          <t>Integrated teams may include: Facility Managers, Building Operating Engineers, Planners, Contracting Officers, Contractors, Occupants etc.</t>
        </r>
      </text>
    </comment>
    <comment ref="C155"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6"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7"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8"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9"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3"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4"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5"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9"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70"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4"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7"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8"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9"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90"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1"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5" authorId="0" shapeId="0">
      <text>
        <r>
          <rPr>
            <sz val="11"/>
            <color indexed="81"/>
            <rFont val="Tahoma"/>
            <family val="2"/>
          </rPr>
          <t xml:space="preserve">Examples of Federal Knowledge Hubs include: Whole Building Design Guide, Fed Center) www.wbdg.org and www.fedcenter.gov. </t>
        </r>
      </text>
    </comment>
    <comment ref="C196"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8"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7"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9"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4.xml><?xml version="1.0" encoding="utf-8"?>
<comments xmlns="http://schemas.openxmlformats.org/spreadsheetml/2006/main">
  <authors>
    <author>BrianMGilligan</author>
    <author>Maureen Roskoski</author>
    <author>Megan Marvil</author>
  </authors>
  <commentList>
    <comment ref="C13"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7"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30" authorId="0" shapeId="0">
      <text>
        <r>
          <rPr>
            <sz val="11"/>
            <color indexed="81"/>
            <rFont val="Tahoma"/>
            <family val="2"/>
          </rPr>
          <t>Coordinate requirements for:
o Personnel ingress/egress
o Controlled access systems
o Backup power requirements
o Emergency Lighting</t>
        </r>
      </text>
    </comment>
    <comment ref="C31"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3" authorId="0" shapeId="0">
      <text>
        <r>
          <rPr>
            <sz val="11"/>
            <color indexed="81"/>
            <rFont val="Tahoma"/>
            <family val="2"/>
          </rPr>
          <t>Air pollutant sources, biological contaminants, air sampling, CO2 measurement, mold, control strategies, system balancing, ventilation.</t>
        </r>
      </text>
    </comment>
    <comment ref="C34"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7"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9"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9" authorId="2" shapeId="0">
      <text>
        <r>
          <rPr>
            <sz val="11"/>
            <color indexed="81"/>
            <rFont val="Tahoma"/>
            <family val="2"/>
          </rPr>
          <t xml:space="preserve">Reference: FEMP O&amp;M Best Practices Guide Rev 3.0
</t>
        </r>
      </text>
    </comment>
    <comment ref="C60"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1"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3" authorId="2" shapeId="0">
      <text>
        <r>
          <rPr>
            <sz val="11"/>
            <color indexed="81"/>
            <rFont val="Tahoma"/>
            <family val="2"/>
          </rPr>
          <t>Refer to FEMP O&amp;M Best Practices Guide Rev 3.0</t>
        </r>
        <r>
          <rPr>
            <sz val="9"/>
            <color indexed="81"/>
            <rFont val="Tahoma"/>
            <family val="2"/>
          </rPr>
          <t xml:space="preserve"> </t>
        </r>
      </text>
    </comment>
    <comment ref="C72"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3"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6"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7" authorId="2" shapeId="0">
      <text>
        <r>
          <rPr>
            <sz val="11"/>
            <color indexed="81"/>
            <rFont val="Tahoma"/>
            <family val="2"/>
          </rPr>
          <t xml:space="preserve">o How equipment is entered into CMMS
o Monitor, analyze, and report trends 
o How MMS inter-relates with BAS for operations and accounting systems   </t>
        </r>
      </text>
    </comment>
    <comment ref="C78"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9" authorId="2" shapeId="0">
      <text>
        <r>
          <rPr>
            <sz val="11"/>
            <color indexed="81"/>
            <rFont val="Tahoma"/>
            <family val="2"/>
          </rPr>
          <t>Including Combined Heat and Power systems.</t>
        </r>
      </text>
    </comment>
    <comment ref="C82"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3"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6" authorId="0" shapeId="0">
      <text>
        <r>
          <rPr>
            <sz val="11"/>
            <color indexed="81"/>
            <rFont val="Tahoma"/>
            <family val="2"/>
          </rPr>
          <t>Energy savings assessments require individuals to understand:
o Role of Energy Audits
o Energy Audit – Types I, II, III
o  Utility Bill Analysis</t>
        </r>
      </text>
    </comment>
    <comment ref="C88" authorId="0" shapeId="0">
      <text>
        <r>
          <rPr>
            <sz val="11"/>
            <color indexed="81"/>
            <rFont val="Tahoma"/>
            <family val="2"/>
          </rPr>
          <t>Examples of Standards include: ISO 50001, ASHRAE/IESNA Std 90.1-2010, ASHRAE 62.1-2010, Model Energy Code, ASHRAE Standard 135-2008, ASHRAE Std 189.1-2009 etc.</t>
        </r>
      </text>
    </comment>
    <comment ref="C89" authorId="0" shapeId="0">
      <text>
        <r>
          <rPr>
            <sz val="11"/>
            <color indexed="8"/>
            <rFont val="Tahoma"/>
            <family val="2"/>
          </rPr>
          <t>Refer to EISA Section 432.
Examples of types of commissioning: initial commissioning, retro-commissioning, re-commissioning, continuous (on-going) commissioning</t>
        </r>
      </text>
    </comment>
    <comment ref="C90" authorId="2" shapeId="0">
      <text>
        <r>
          <rPr>
            <sz val="11"/>
            <color indexed="81"/>
            <rFont val="Tahoma"/>
            <family val="2"/>
          </rPr>
          <t>Including requirements for measurement and verification, phasing, and commission agent duties.</t>
        </r>
      </text>
    </comment>
    <comment ref="C91"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5"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1"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2"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4"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5"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6"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7" authorId="0" shapeId="0">
      <text>
        <r>
          <rPr>
            <sz val="11"/>
            <color indexed="81"/>
            <rFont val="Tahoma"/>
            <family val="2"/>
          </rPr>
          <t>Examples of green building rating systems include: Leadership Energy Environmental Design (LEED), Green Globes, Living Building Challenge, etc.</t>
        </r>
      </text>
    </comment>
    <comment ref="C139"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40"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4"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6" authorId="0" shapeId="0">
      <text>
        <r>
          <rPr>
            <sz val="11"/>
            <color indexed="81"/>
            <rFont val="Tahoma"/>
            <family val="2"/>
          </rPr>
          <t>Examples of programs with qualitative impacts include:
o Waste reduction
o Greenhouse Gas reduction 
o Operational impacts
o Community impacts</t>
        </r>
      </text>
    </comment>
    <comment ref="C149"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50" authorId="2" shapeId="0">
      <text>
        <r>
          <rPr>
            <sz val="11"/>
            <color indexed="81"/>
            <rFont val="Tahoma"/>
            <family val="2"/>
          </rPr>
          <t>Reference: http://energy.gov/eere/femp/water-efficiency-goal-guidance and SFTool- https://sftool.gov/explore/green-building/section/22/water/relevant-mandates-and-rating-systems#mandates</t>
        </r>
      </text>
    </comment>
    <comment ref="C152"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3"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4" authorId="0" shapeId="0">
      <text>
        <r>
          <rPr>
            <sz val="11"/>
            <color indexed="81"/>
            <rFont val="Tahoma"/>
            <family val="2"/>
          </rPr>
          <t>Integrated teams may include: Facility Managers, Building Operating Engineers, Planners, Contracting Officers, Contractors, Occupants etc.</t>
        </r>
      </text>
    </comment>
    <comment ref="C155"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6"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7"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8"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9"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3"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4"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5"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9"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70"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4"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7"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8"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9"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90"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1"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5" authorId="0" shapeId="0">
      <text>
        <r>
          <rPr>
            <sz val="11"/>
            <color indexed="81"/>
            <rFont val="Tahoma"/>
            <family val="2"/>
          </rPr>
          <t xml:space="preserve">Examples of Federal Knowledge Hubs include: Whole Building Design Guide, Fed Center) www.wbdg.org and www.fedcenter.gov. </t>
        </r>
      </text>
    </comment>
    <comment ref="C196"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8"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7"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9"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5.xml><?xml version="1.0" encoding="utf-8"?>
<comments xmlns="http://schemas.openxmlformats.org/spreadsheetml/2006/main">
  <authors>
    <author>BrianMGilligan</author>
    <author>Maureen Roskoski</author>
    <author>Megan Marvil</author>
  </authors>
  <commentList>
    <comment ref="C13"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7"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30" authorId="0" shapeId="0">
      <text>
        <r>
          <rPr>
            <sz val="11"/>
            <color indexed="81"/>
            <rFont val="Tahoma"/>
            <family val="2"/>
          </rPr>
          <t>Coordinate requirements for:
o Personnel ingress/egress
o Controlled access systems
o Backup power requirements
o Emergency Lighting</t>
        </r>
      </text>
    </comment>
    <comment ref="C31"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3" authorId="0" shapeId="0">
      <text>
        <r>
          <rPr>
            <sz val="11"/>
            <color indexed="81"/>
            <rFont val="Tahoma"/>
            <family val="2"/>
          </rPr>
          <t>Air pollutant sources, biological contaminants, air sampling, CO2 measurement, mold, control strategies, system balancing, ventilation.</t>
        </r>
      </text>
    </comment>
    <comment ref="C34"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7"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9"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9" authorId="2" shapeId="0">
      <text>
        <r>
          <rPr>
            <sz val="11"/>
            <color indexed="81"/>
            <rFont val="Tahoma"/>
            <family val="2"/>
          </rPr>
          <t xml:space="preserve">Reference: FEMP O&amp;M Best Practices Guide Rev 3.0
</t>
        </r>
      </text>
    </comment>
    <comment ref="C60"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1"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3" authorId="2" shapeId="0">
      <text>
        <r>
          <rPr>
            <sz val="11"/>
            <color indexed="81"/>
            <rFont val="Tahoma"/>
            <family val="2"/>
          </rPr>
          <t>Refer to FEMP O&amp;M Best Practices Guide Rev 3.0</t>
        </r>
        <r>
          <rPr>
            <sz val="9"/>
            <color indexed="81"/>
            <rFont val="Tahoma"/>
            <family val="2"/>
          </rPr>
          <t xml:space="preserve"> </t>
        </r>
      </text>
    </comment>
    <comment ref="C72"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3"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6"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7" authorId="2" shapeId="0">
      <text>
        <r>
          <rPr>
            <sz val="11"/>
            <color indexed="81"/>
            <rFont val="Tahoma"/>
            <family val="2"/>
          </rPr>
          <t xml:space="preserve">o How equipment is entered into CMMS
o Monitor, analyze, and report trends 
o How MMS inter-relates with BAS for operations and accounting systems   </t>
        </r>
      </text>
    </comment>
    <comment ref="C78"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9" authorId="2" shapeId="0">
      <text>
        <r>
          <rPr>
            <sz val="11"/>
            <color indexed="81"/>
            <rFont val="Tahoma"/>
            <family val="2"/>
          </rPr>
          <t>Including Combined Heat and Power systems.</t>
        </r>
      </text>
    </comment>
    <comment ref="C82"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3"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6" authorId="0" shapeId="0">
      <text>
        <r>
          <rPr>
            <sz val="11"/>
            <color indexed="81"/>
            <rFont val="Tahoma"/>
            <family val="2"/>
          </rPr>
          <t>Energy savings assessments require individuals to understand:
o Role of Energy Audits
o Energy Audit – Types I, II, III
o  Utility Bill Analysis</t>
        </r>
      </text>
    </comment>
    <comment ref="C88" authorId="0" shapeId="0">
      <text>
        <r>
          <rPr>
            <sz val="11"/>
            <color indexed="81"/>
            <rFont val="Tahoma"/>
            <family val="2"/>
          </rPr>
          <t>Examples of Standards include: ISO 50001, ASHRAE/IESNA Std 90.1-2010, ASHRAE 62.1-2010, Model Energy Code, ASHRAE Standard 135-2008, ASHRAE Std 189.1-2009 etc.</t>
        </r>
      </text>
    </comment>
    <comment ref="C89" authorId="0" shapeId="0">
      <text>
        <r>
          <rPr>
            <sz val="11"/>
            <color indexed="8"/>
            <rFont val="Tahoma"/>
            <family val="2"/>
          </rPr>
          <t>Refer to EISA Section 432.
Examples of types of commissioning: initial commissioning, retro-commissioning, re-commissioning, continuous (on-going) commissioning</t>
        </r>
      </text>
    </comment>
    <comment ref="C90" authorId="2" shapeId="0">
      <text>
        <r>
          <rPr>
            <sz val="11"/>
            <color indexed="81"/>
            <rFont val="Tahoma"/>
            <family val="2"/>
          </rPr>
          <t>Including requirements for measurement and verification, phasing, and commission agent duties.</t>
        </r>
      </text>
    </comment>
    <comment ref="C91"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5"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1"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2"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4"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5"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6"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7" authorId="0" shapeId="0">
      <text>
        <r>
          <rPr>
            <sz val="11"/>
            <color indexed="81"/>
            <rFont val="Tahoma"/>
            <family val="2"/>
          </rPr>
          <t>Examples of green building rating systems include: Leadership Energy Environmental Design (LEED), Green Globes, Living Building Challenge, etc.</t>
        </r>
      </text>
    </comment>
    <comment ref="C139"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40"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4"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6" authorId="0" shapeId="0">
      <text>
        <r>
          <rPr>
            <sz val="11"/>
            <color indexed="81"/>
            <rFont val="Tahoma"/>
            <family val="2"/>
          </rPr>
          <t>Examples of programs with qualitative impacts include:
o Waste reduction
o Greenhouse Gas reduction 
o Operational impacts
o Community impacts</t>
        </r>
      </text>
    </comment>
    <comment ref="C149"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50" authorId="2" shapeId="0">
      <text>
        <r>
          <rPr>
            <sz val="11"/>
            <color indexed="81"/>
            <rFont val="Tahoma"/>
            <family val="2"/>
          </rPr>
          <t>Reference: http://energy.gov/eere/femp/water-efficiency-goal-guidance and SFTool- https://sftool.gov/explore/green-building/section/22/water/relevant-mandates-and-rating-systems#mandates</t>
        </r>
      </text>
    </comment>
    <comment ref="C152"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3"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4" authorId="0" shapeId="0">
      <text>
        <r>
          <rPr>
            <sz val="11"/>
            <color indexed="81"/>
            <rFont val="Tahoma"/>
            <family val="2"/>
          </rPr>
          <t>Integrated teams may include: Facility Managers, Building Operating Engineers, Planners, Contracting Officers, Contractors, Occupants etc.</t>
        </r>
      </text>
    </comment>
    <comment ref="C155"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6"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7"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8"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9"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3"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4"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5"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9"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70"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4"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7"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8"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9"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90"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1"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5" authorId="0" shapeId="0">
      <text>
        <r>
          <rPr>
            <sz val="11"/>
            <color indexed="81"/>
            <rFont val="Tahoma"/>
            <family val="2"/>
          </rPr>
          <t xml:space="preserve">Examples of Federal Knowledge Hubs include: Whole Building Design Guide, Fed Center) www.wbdg.org and www.fedcenter.gov. </t>
        </r>
      </text>
    </comment>
    <comment ref="C196"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8"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7"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9"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6.xml><?xml version="1.0" encoding="utf-8"?>
<comments xmlns="http://schemas.openxmlformats.org/spreadsheetml/2006/main">
  <authors>
    <author>BrianMGilligan</author>
    <author>Maureen Roskoski</author>
    <author>Megan Marvil</author>
  </authors>
  <commentList>
    <comment ref="C13"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7"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30" authorId="0" shapeId="0">
      <text>
        <r>
          <rPr>
            <sz val="11"/>
            <color indexed="81"/>
            <rFont val="Tahoma"/>
            <family val="2"/>
          </rPr>
          <t>Coordinate requirements for:
o Personnel ingress/egress
o Controlled access systems
o Backup power requirements
o Emergency Lighting</t>
        </r>
      </text>
    </comment>
    <comment ref="C31"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3" authorId="0" shapeId="0">
      <text>
        <r>
          <rPr>
            <sz val="11"/>
            <color indexed="81"/>
            <rFont val="Tahoma"/>
            <family val="2"/>
          </rPr>
          <t>Air pollutant sources, biological contaminants, air sampling, CO2 measurement, mold, control strategies, system balancing, ventilation.</t>
        </r>
      </text>
    </comment>
    <comment ref="C34"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7"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9"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9" authorId="2" shapeId="0">
      <text>
        <r>
          <rPr>
            <sz val="11"/>
            <color indexed="81"/>
            <rFont val="Tahoma"/>
            <family val="2"/>
          </rPr>
          <t xml:space="preserve">Reference: FEMP O&amp;M Best Practices Guide Rev 3.0
</t>
        </r>
      </text>
    </comment>
    <comment ref="C60"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1"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3" authorId="2" shapeId="0">
      <text>
        <r>
          <rPr>
            <sz val="11"/>
            <color indexed="81"/>
            <rFont val="Tahoma"/>
            <family val="2"/>
          </rPr>
          <t>Refer to FEMP O&amp;M Best Practices Guide Rev 3.0</t>
        </r>
        <r>
          <rPr>
            <sz val="9"/>
            <color indexed="81"/>
            <rFont val="Tahoma"/>
            <family val="2"/>
          </rPr>
          <t xml:space="preserve"> </t>
        </r>
      </text>
    </comment>
    <comment ref="C72"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3"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6"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7" authorId="2" shapeId="0">
      <text>
        <r>
          <rPr>
            <sz val="11"/>
            <color indexed="81"/>
            <rFont val="Tahoma"/>
            <family val="2"/>
          </rPr>
          <t xml:space="preserve">o How equipment is entered into CMMS
o Monitor, analyze, and report trends 
o How MMS inter-relates with BAS for operations and accounting systems   </t>
        </r>
      </text>
    </comment>
    <comment ref="C78"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9" authorId="2" shapeId="0">
      <text>
        <r>
          <rPr>
            <sz val="11"/>
            <color indexed="81"/>
            <rFont val="Tahoma"/>
            <family val="2"/>
          </rPr>
          <t>Including Combined Heat and Power systems.</t>
        </r>
      </text>
    </comment>
    <comment ref="C82"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3"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6" authorId="0" shapeId="0">
      <text>
        <r>
          <rPr>
            <sz val="11"/>
            <color indexed="81"/>
            <rFont val="Tahoma"/>
            <family val="2"/>
          </rPr>
          <t>Energy savings assessments require individuals to understand:
o Role of Energy Audits
o Energy Audit – Types I, II, III
o  Utility Bill Analysis</t>
        </r>
      </text>
    </comment>
    <comment ref="C88" authorId="0" shapeId="0">
      <text>
        <r>
          <rPr>
            <sz val="11"/>
            <color indexed="81"/>
            <rFont val="Tahoma"/>
            <family val="2"/>
          </rPr>
          <t>Examples of Standards include: ISO 50001, ASHRAE/IESNA Std 90.1-2010, ASHRAE 62.1-2010, Model Energy Code, ASHRAE Standard 135-2008, ASHRAE Std 189.1-2009 etc.</t>
        </r>
      </text>
    </comment>
    <comment ref="C89" authorId="0" shapeId="0">
      <text>
        <r>
          <rPr>
            <sz val="11"/>
            <color indexed="8"/>
            <rFont val="Tahoma"/>
            <family val="2"/>
          </rPr>
          <t>Refer to EISA Section 432.
Examples of types of commissioning: initial commissioning, retro-commissioning, re-commissioning, continuous (on-going) commissioning</t>
        </r>
      </text>
    </comment>
    <comment ref="C90" authorId="2" shapeId="0">
      <text>
        <r>
          <rPr>
            <sz val="11"/>
            <color indexed="81"/>
            <rFont val="Tahoma"/>
            <family val="2"/>
          </rPr>
          <t>Including requirements for measurement and verification, phasing, and commission agent duties.</t>
        </r>
      </text>
    </comment>
    <comment ref="C91"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5"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1"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2"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4"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5"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6"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7" authorId="0" shapeId="0">
      <text>
        <r>
          <rPr>
            <sz val="11"/>
            <color indexed="81"/>
            <rFont val="Tahoma"/>
            <family val="2"/>
          </rPr>
          <t>Examples of green building rating systems include: Leadership Energy Environmental Design (LEED), Green Globes, Living Building Challenge, etc.</t>
        </r>
      </text>
    </comment>
    <comment ref="C139"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40"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4"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6" authorId="0" shapeId="0">
      <text>
        <r>
          <rPr>
            <sz val="11"/>
            <color indexed="81"/>
            <rFont val="Tahoma"/>
            <family val="2"/>
          </rPr>
          <t>Examples of programs with qualitative impacts include:
o Waste reduction
o Greenhouse Gas reduction 
o Operational impacts
o Community impacts</t>
        </r>
      </text>
    </comment>
    <comment ref="C149"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50" authorId="2" shapeId="0">
      <text>
        <r>
          <rPr>
            <sz val="11"/>
            <color indexed="81"/>
            <rFont val="Tahoma"/>
            <family val="2"/>
          </rPr>
          <t>Reference: http://energy.gov/eere/femp/water-efficiency-goal-guidance and SFTool- https://sftool.gov/explore/green-building/section/22/water/relevant-mandates-and-rating-systems#mandates</t>
        </r>
      </text>
    </comment>
    <comment ref="C152"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3"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4" authorId="0" shapeId="0">
      <text>
        <r>
          <rPr>
            <sz val="11"/>
            <color indexed="81"/>
            <rFont val="Tahoma"/>
            <family val="2"/>
          </rPr>
          <t>Integrated teams may include: Facility Managers, Building Operating Engineers, Planners, Contracting Officers, Contractors, Occupants etc.</t>
        </r>
      </text>
    </comment>
    <comment ref="C155"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6"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7"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8"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9"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3"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4"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5"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9"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70"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4"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7"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8"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9"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90"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1"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5" authorId="0" shapeId="0">
      <text>
        <r>
          <rPr>
            <sz val="11"/>
            <color indexed="81"/>
            <rFont val="Tahoma"/>
            <family val="2"/>
          </rPr>
          <t xml:space="preserve">Examples of Federal Knowledge Hubs include: Whole Building Design Guide, Fed Center) www.wbdg.org and www.fedcenter.gov. </t>
        </r>
      </text>
    </comment>
    <comment ref="C196"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8"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7"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9"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7.xml><?xml version="1.0" encoding="utf-8"?>
<comments xmlns="http://schemas.openxmlformats.org/spreadsheetml/2006/main">
  <authors>
    <author>BrianMGilligan</author>
    <author>Maureen Roskoski</author>
    <author>Megan Marvil</author>
  </authors>
  <commentList>
    <comment ref="C13"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7"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30" authorId="0" shapeId="0">
      <text>
        <r>
          <rPr>
            <sz val="11"/>
            <color indexed="81"/>
            <rFont val="Tahoma"/>
            <family val="2"/>
          </rPr>
          <t>Coordinate requirements for:
o Personnel ingress/egress
o Controlled access systems
o Backup power requirements
o Emergency Lighting</t>
        </r>
      </text>
    </comment>
    <comment ref="C31"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3" authorId="0" shapeId="0">
      <text>
        <r>
          <rPr>
            <sz val="11"/>
            <color indexed="81"/>
            <rFont val="Tahoma"/>
            <family val="2"/>
          </rPr>
          <t>Air pollutant sources, biological contaminants, air sampling, CO2 measurement, mold, control strategies, system balancing, ventilation.</t>
        </r>
      </text>
    </comment>
    <comment ref="C34"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7"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9"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9" authorId="2" shapeId="0">
      <text>
        <r>
          <rPr>
            <sz val="11"/>
            <color indexed="81"/>
            <rFont val="Tahoma"/>
            <family val="2"/>
          </rPr>
          <t xml:space="preserve">Reference: FEMP O&amp;M Best Practices Guide Rev 3.0
</t>
        </r>
      </text>
    </comment>
    <comment ref="C60"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1"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3" authorId="2" shapeId="0">
      <text>
        <r>
          <rPr>
            <sz val="11"/>
            <color indexed="81"/>
            <rFont val="Tahoma"/>
            <family val="2"/>
          </rPr>
          <t>Refer to FEMP O&amp;M Best Practices Guide Rev 3.0</t>
        </r>
        <r>
          <rPr>
            <sz val="9"/>
            <color indexed="81"/>
            <rFont val="Tahoma"/>
            <family val="2"/>
          </rPr>
          <t xml:space="preserve"> </t>
        </r>
      </text>
    </comment>
    <comment ref="C72"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3"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6"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7" authorId="2" shapeId="0">
      <text>
        <r>
          <rPr>
            <sz val="11"/>
            <color indexed="81"/>
            <rFont val="Tahoma"/>
            <family val="2"/>
          </rPr>
          <t xml:space="preserve">o How equipment is entered into CMMS
o Monitor, analyze, and report trends 
o How MMS inter-relates with BAS for operations and accounting systems   </t>
        </r>
      </text>
    </comment>
    <comment ref="C78"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9" authorId="2" shapeId="0">
      <text>
        <r>
          <rPr>
            <sz val="11"/>
            <color indexed="81"/>
            <rFont val="Tahoma"/>
            <family val="2"/>
          </rPr>
          <t>Including Combined Heat and Power systems.</t>
        </r>
      </text>
    </comment>
    <comment ref="C82"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3"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6" authorId="0" shapeId="0">
      <text>
        <r>
          <rPr>
            <sz val="11"/>
            <color indexed="81"/>
            <rFont val="Tahoma"/>
            <family val="2"/>
          </rPr>
          <t>Energy savings assessments require individuals to understand:
o Role of Energy Audits
o Energy Audit – Types I, II, III
o  Utility Bill Analysis</t>
        </r>
      </text>
    </comment>
    <comment ref="C88" authorId="0" shapeId="0">
      <text>
        <r>
          <rPr>
            <sz val="11"/>
            <color indexed="81"/>
            <rFont val="Tahoma"/>
            <family val="2"/>
          </rPr>
          <t>Examples of Standards include: ISO 50001, ASHRAE/IESNA Std 90.1-2010, ASHRAE 62.1-2010, Model Energy Code, ASHRAE Standard 135-2008, ASHRAE Std 189.1-2009 etc.</t>
        </r>
      </text>
    </comment>
    <comment ref="C89" authorId="0" shapeId="0">
      <text>
        <r>
          <rPr>
            <sz val="11"/>
            <color indexed="8"/>
            <rFont val="Tahoma"/>
            <family val="2"/>
          </rPr>
          <t>Refer to EISA Section 432.
Examples of types of commissioning: initial commissioning, retro-commissioning, re-commissioning, continuous (on-going) commissioning</t>
        </r>
      </text>
    </comment>
    <comment ref="C90" authorId="2" shapeId="0">
      <text>
        <r>
          <rPr>
            <sz val="11"/>
            <color indexed="81"/>
            <rFont val="Tahoma"/>
            <family val="2"/>
          </rPr>
          <t>Including requirements for measurement and verification, phasing, and commission agent duties.</t>
        </r>
      </text>
    </comment>
    <comment ref="C91"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5"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1"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2"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4"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5"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6"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7" authorId="0" shapeId="0">
      <text>
        <r>
          <rPr>
            <sz val="11"/>
            <color indexed="81"/>
            <rFont val="Tahoma"/>
            <family val="2"/>
          </rPr>
          <t>Examples of green building rating systems include: Leadership Energy Environmental Design (LEED), Green Globes, Living Building Challenge, etc.</t>
        </r>
      </text>
    </comment>
    <comment ref="C139"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40"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4"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6" authorId="0" shapeId="0">
      <text>
        <r>
          <rPr>
            <sz val="11"/>
            <color indexed="81"/>
            <rFont val="Tahoma"/>
            <family val="2"/>
          </rPr>
          <t>Examples of programs with qualitative impacts include:
o Waste reduction
o Greenhouse Gas reduction 
o Operational impacts
o Community impacts</t>
        </r>
      </text>
    </comment>
    <comment ref="C149"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50" authorId="2" shapeId="0">
      <text>
        <r>
          <rPr>
            <sz val="11"/>
            <color indexed="81"/>
            <rFont val="Tahoma"/>
            <family val="2"/>
          </rPr>
          <t>Reference: http://energy.gov/eere/femp/water-efficiency-goal-guidance and SFTool- https://sftool.gov/explore/green-building/section/22/water/relevant-mandates-and-rating-systems#mandates</t>
        </r>
      </text>
    </comment>
    <comment ref="C152"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3"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4" authorId="0" shapeId="0">
      <text>
        <r>
          <rPr>
            <sz val="11"/>
            <color indexed="81"/>
            <rFont val="Tahoma"/>
            <family val="2"/>
          </rPr>
          <t>Integrated teams may include: Facility Managers, Building Operating Engineers, Planners, Contracting Officers, Contractors, Occupants etc.</t>
        </r>
      </text>
    </comment>
    <comment ref="C155"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6"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7"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8"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9"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3"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4"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5"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9"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70"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4"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7"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8"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9"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90"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1"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5" authorId="0" shapeId="0">
      <text>
        <r>
          <rPr>
            <sz val="11"/>
            <color indexed="81"/>
            <rFont val="Tahoma"/>
            <family val="2"/>
          </rPr>
          <t xml:space="preserve">Examples of Federal Knowledge Hubs include: Whole Building Design Guide, Fed Center) www.wbdg.org and www.fedcenter.gov. </t>
        </r>
      </text>
    </comment>
    <comment ref="C196"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8"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7"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9"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8.xml><?xml version="1.0" encoding="utf-8"?>
<comments xmlns="http://schemas.openxmlformats.org/spreadsheetml/2006/main">
  <authors>
    <author>BrianMGilligan</author>
    <author>Maureen Roskoski</author>
    <author>Megan Marvil</author>
  </authors>
  <commentList>
    <comment ref="C13"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7"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30" authorId="0" shapeId="0">
      <text>
        <r>
          <rPr>
            <sz val="11"/>
            <color indexed="81"/>
            <rFont val="Tahoma"/>
            <family val="2"/>
          </rPr>
          <t>Coordinate requirements for:
o Personnel ingress/egress
o Controlled access systems
o Backup power requirements
o Emergency Lighting</t>
        </r>
      </text>
    </comment>
    <comment ref="C31"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3" authorId="0" shapeId="0">
      <text>
        <r>
          <rPr>
            <sz val="11"/>
            <color indexed="81"/>
            <rFont val="Tahoma"/>
            <family val="2"/>
          </rPr>
          <t>Air pollutant sources, biological contaminants, air sampling, CO2 measurement, mold, control strategies, system balancing, ventilation.</t>
        </r>
      </text>
    </comment>
    <comment ref="C34"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7"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9"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9" authorId="2" shapeId="0">
      <text>
        <r>
          <rPr>
            <sz val="11"/>
            <color indexed="81"/>
            <rFont val="Tahoma"/>
            <family val="2"/>
          </rPr>
          <t xml:space="preserve">Reference: FEMP O&amp;M Best Practices Guide Rev 3.0
</t>
        </r>
      </text>
    </comment>
    <comment ref="C60"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1"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3" authorId="2" shapeId="0">
      <text>
        <r>
          <rPr>
            <sz val="11"/>
            <color indexed="81"/>
            <rFont val="Tahoma"/>
            <family val="2"/>
          </rPr>
          <t>Refer to FEMP O&amp;M Best Practices Guide Rev 3.0</t>
        </r>
        <r>
          <rPr>
            <sz val="9"/>
            <color indexed="81"/>
            <rFont val="Tahoma"/>
            <family val="2"/>
          </rPr>
          <t xml:space="preserve"> </t>
        </r>
      </text>
    </comment>
    <comment ref="C72"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3"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6"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7" authorId="2" shapeId="0">
      <text>
        <r>
          <rPr>
            <sz val="11"/>
            <color indexed="81"/>
            <rFont val="Tahoma"/>
            <family val="2"/>
          </rPr>
          <t xml:space="preserve">o How equipment is entered into CMMS
o Monitor, analyze, and report trends 
o How MMS inter-relates with BAS for operations and accounting systems   </t>
        </r>
      </text>
    </comment>
    <comment ref="C78"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9" authorId="2" shapeId="0">
      <text>
        <r>
          <rPr>
            <sz val="11"/>
            <color indexed="81"/>
            <rFont val="Tahoma"/>
            <family val="2"/>
          </rPr>
          <t>Including Combined Heat and Power systems.</t>
        </r>
      </text>
    </comment>
    <comment ref="C82"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3"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6" authorId="0" shapeId="0">
      <text>
        <r>
          <rPr>
            <sz val="11"/>
            <color indexed="81"/>
            <rFont val="Tahoma"/>
            <family val="2"/>
          </rPr>
          <t>Energy savings assessments require individuals to understand:
o Role of Energy Audits
o Energy Audit – Types I, II, III
o  Utility Bill Analysis</t>
        </r>
      </text>
    </comment>
    <comment ref="C88" authorId="0" shapeId="0">
      <text>
        <r>
          <rPr>
            <sz val="11"/>
            <color indexed="81"/>
            <rFont val="Tahoma"/>
            <family val="2"/>
          </rPr>
          <t>Examples of Standards include: ISO 50001, ASHRAE/IESNA Std 90.1-2010, ASHRAE 62.1-2010, Model Energy Code, ASHRAE Standard 135-2008, ASHRAE Std 189.1-2009 etc.</t>
        </r>
      </text>
    </comment>
    <comment ref="C89" authorId="0" shapeId="0">
      <text>
        <r>
          <rPr>
            <sz val="11"/>
            <color indexed="8"/>
            <rFont val="Tahoma"/>
            <family val="2"/>
          </rPr>
          <t>Refer to EISA Section 432.
Examples of types of commissioning: initial commissioning, retro-commissioning, re-commissioning, continuous (on-going) commissioning</t>
        </r>
      </text>
    </comment>
    <comment ref="C90" authorId="2" shapeId="0">
      <text>
        <r>
          <rPr>
            <sz val="11"/>
            <color indexed="81"/>
            <rFont val="Tahoma"/>
            <family val="2"/>
          </rPr>
          <t>Including requirements for measurement and verification, phasing, and commission agent duties.</t>
        </r>
      </text>
    </comment>
    <comment ref="C91"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5"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1"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2"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4"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5"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6"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7" authorId="0" shapeId="0">
      <text>
        <r>
          <rPr>
            <sz val="11"/>
            <color indexed="81"/>
            <rFont val="Tahoma"/>
            <family val="2"/>
          </rPr>
          <t>Examples of green building rating systems include: Leadership Energy Environmental Design (LEED), Green Globes, Living Building Challenge, etc.</t>
        </r>
      </text>
    </comment>
    <comment ref="C139"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40"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4"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6" authorId="0" shapeId="0">
      <text>
        <r>
          <rPr>
            <sz val="11"/>
            <color indexed="81"/>
            <rFont val="Tahoma"/>
            <family val="2"/>
          </rPr>
          <t>Examples of programs with qualitative impacts include:
o Waste reduction
o Greenhouse Gas reduction 
o Operational impacts
o Community impacts</t>
        </r>
      </text>
    </comment>
    <comment ref="C149"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50" authorId="2" shapeId="0">
      <text>
        <r>
          <rPr>
            <sz val="11"/>
            <color indexed="81"/>
            <rFont val="Tahoma"/>
            <family val="2"/>
          </rPr>
          <t>Reference: http://energy.gov/eere/femp/water-efficiency-goal-guidance and SFTool- https://sftool.gov/explore/green-building/section/22/water/relevant-mandates-and-rating-systems#mandates</t>
        </r>
      </text>
    </comment>
    <comment ref="C152"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3"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4" authorId="0" shapeId="0">
      <text>
        <r>
          <rPr>
            <sz val="11"/>
            <color indexed="81"/>
            <rFont val="Tahoma"/>
            <family val="2"/>
          </rPr>
          <t>Integrated teams may include: Facility Managers, Building Operating Engineers, Planners, Contracting Officers, Contractors, Occupants etc.</t>
        </r>
      </text>
    </comment>
    <comment ref="C155"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6"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7"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8"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9"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3"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4"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5"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9"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70"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4"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7"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8"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9"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90"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1"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5" authorId="0" shapeId="0">
      <text>
        <r>
          <rPr>
            <sz val="11"/>
            <color indexed="81"/>
            <rFont val="Tahoma"/>
            <family val="2"/>
          </rPr>
          <t xml:space="preserve">Examples of Federal Knowledge Hubs include: Whole Building Design Guide, Fed Center) www.wbdg.org and www.fedcenter.gov. </t>
        </r>
      </text>
    </comment>
    <comment ref="C196"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8"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7"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9"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comments9.xml><?xml version="1.0" encoding="utf-8"?>
<comments xmlns="http://schemas.openxmlformats.org/spreadsheetml/2006/main">
  <authors>
    <author>BrianMGilligan</author>
    <author>Maureen Roskoski</author>
    <author>Megan Marvil</author>
  </authors>
  <commentList>
    <comment ref="C12" authorId="0" shapeId="0">
      <text>
        <r>
          <rPr>
            <sz val="11"/>
            <color indexed="81"/>
            <rFont val="Tahoma"/>
            <family val="2"/>
          </rPr>
          <t>Systems include: HVAC, Electrical (and standby generators), Lighting, Mechanical/Plumbing, Fire Protection, Vertical Transportation, Structural, Roofing, Building Envelope, Motors and Drives, and Fuel systems.</t>
        </r>
      </text>
    </comment>
    <comment ref="C26" authorId="1" shapeId="0">
      <text>
        <r>
          <rPr>
            <b/>
            <sz val="11"/>
            <color indexed="81"/>
            <rFont val="Tahoma"/>
            <family val="2"/>
          </rPr>
          <t xml:space="preserve">Including:
</t>
        </r>
        <r>
          <rPr>
            <sz val="11"/>
            <color indexed="81"/>
            <rFont val="Tahoma"/>
            <family val="2"/>
          </rPr>
          <t>- how changing local climate can impact building envelope integrity through deterioration of materials
-impacts of water or air infiltration
-building resiliency planning to understand long-term impact to the building from changing climate and environmental conditions.</t>
        </r>
      </text>
    </comment>
    <comment ref="C29" authorId="0" shapeId="0">
      <text>
        <r>
          <rPr>
            <sz val="11"/>
            <color indexed="81"/>
            <rFont val="Tahoma"/>
            <family val="2"/>
          </rPr>
          <t>Coordinate requirements for:
o Personnel ingress/egress
o Controlled access systems
o Backup power requirements
o Emergency Lighting</t>
        </r>
      </text>
    </comment>
    <comment ref="C30" authorId="0" shapeId="0">
      <text>
        <r>
          <rPr>
            <sz val="11"/>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32" authorId="0" shapeId="0">
      <text>
        <r>
          <rPr>
            <sz val="11"/>
            <color indexed="81"/>
            <rFont val="Tahoma"/>
            <family val="2"/>
          </rPr>
          <t>Air pollutant sources, biological contaminants, air sampling, CO2 measurement, mold, control strategies, system balancing, ventilation.</t>
        </r>
      </text>
    </comment>
    <comment ref="C33" authorId="0" shapeId="0">
      <text>
        <r>
          <rPr>
            <sz val="11"/>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r>
          <rPr>
            <sz val="9"/>
            <color indexed="81"/>
            <rFont val="Tahoma"/>
            <family val="2"/>
          </rPr>
          <t xml:space="preserve">
  </t>
        </r>
      </text>
    </comment>
    <comment ref="C36" authorId="0" shapeId="0">
      <text>
        <r>
          <rPr>
            <sz val="11"/>
            <color indexed="81"/>
            <rFont val="Tahoma"/>
            <family val="2"/>
          </rPr>
          <t>Calibrate, change, fabricate, recover, replace and trouble shoot as required.         
o Perform advanced trouble shooting techniques using appropriate tools.</t>
        </r>
        <r>
          <rPr>
            <sz val="9"/>
            <color indexed="81"/>
            <rFont val="Tahoma"/>
            <family val="2"/>
          </rPr>
          <t xml:space="preserve">
</t>
        </r>
      </text>
    </comment>
    <comment ref="C38" authorId="0" shapeId="0">
      <text>
        <r>
          <rPr>
            <sz val="11"/>
            <color indexed="81"/>
            <rFont val="Tahoma"/>
            <family val="2"/>
          </rPr>
          <t xml:space="preserve">Trouble shoot lighting systems, optimize performance, adjust lighting programming, replace lamps, replace ballasts, maintain lamps and ballast inventory. </t>
        </r>
      </text>
    </comment>
    <comment ref="C58" authorId="2" shapeId="0">
      <text>
        <r>
          <rPr>
            <sz val="11"/>
            <color indexed="81"/>
            <rFont val="Tahoma"/>
            <family val="2"/>
          </rPr>
          <t xml:space="preserve">Reference: FEMP O&amp;M Best Practices Guide Rev 3.0
</t>
        </r>
      </text>
    </comment>
    <comment ref="C59" authorId="0" shapeId="0">
      <text>
        <r>
          <rPr>
            <sz val="11"/>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60" authorId="0" shapeId="0">
      <text>
        <r>
          <rPr>
            <sz val="11"/>
            <color indexed="81"/>
            <rFont val="Tahoma"/>
            <family val="2"/>
          </rPr>
          <t>Definition: Predictive maintenance attempts to detect the onset of a degradation mechanism with the goal of correcting that degradation prior to significant deterioration in the component or equipment.</t>
        </r>
      </text>
    </comment>
    <comment ref="C62" authorId="2" shapeId="0">
      <text>
        <r>
          <rPr>
            <sz val="11"/>
            <color indexed="81"/>
            <rFont val="Tahoma"/>
            <family val="2"/>
          </rPr>
          <t>Refer to FEMP O&amp;M Best Practices Guide Rev 3.0</t>
        </r>
        <r>
          <rPr>
            <sz val="9"/>
            <color indexed="81"/>
            <rFont val="Tahoma"/>
            <family val="2"/>
          </rPr>
          <t xml:space="preserve"> </t>
        </r>
      </text>
    </comment>
    <comment ref="C71" authorId="0" shapeId="0">
      <text>
        <r>
          <rPr>
            <sz val="11"/>
            <color indexed="81"/>
            <rFont val="Tahoma"/>
            <family val="2"/>
          </rPr>
          <t>- Identify critical Facility Management technologies and systems including information, building automation, facility controls, and communications systems necessary to operate facilities.
- Maintain cybersecurity requirements across the lifecycle of critical systems including procurement specifications for new systems, and upgrade/modification specifications for existing systems.
- Ensure risk assessments related to the unauthorized access, use, disclosure, disruption,  or destruction of critical FM technology systems are conducted.</t>
        </r>
        <r>
          <rPr>
            <sz val="11"/>
            <color indexed="10"/>
            <rFont val="Tahoma"/>
            <family val="2"/>
          </rPr>
          <t xml:space="preserve">
- Work with facilities team to receive, communicate, and respond to cybersecurity alerts affecting facility systems, sub-systems, sensors, and other components necessary for continuity of operations.</t>
        </r>
        <r>
          <rPr>
            <sz val="11"/>
            <color indexed="81"/>
            <rFont val="Tahoma"/>
            <family val="2"/>
          </rPr>
          <t xml:space="preserve">
</t>
        </r>
      </text>
    </comment>
    <comment ref="C72" authorId="0" shapeId="0">
      <text>
        <r>
          <rPr>
            <sz val="11"/>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75" authorId="0" shapeId="0">
      <text>
        <r>
          <rPr>
            <sz val="11"/>
            <color indexed="81"/>
            <rFont val="Tahoma"/>
            <family val="2"/>
          </rPr>
          <t xml:space="preserve">Examples of Critical Systems include: Access control systems, fire alarm and suppression systems, elevator systems, emergency lighting systems, and emergency communication systems.
</t>
        </r>
      </text>
    </comment>
    <comment ref="C76" authorId="2" shapeId="0">
      <text>
        <r>
          <rPr>
            <sz val="11"/>
            <color indexed="81"/>
            <rFont val="Tahoma"/>
            <family val="2"/>
          </rPr>
          <t xml:space="preserve">o How equipment is entered into CMMS
o Monitor, analyze, and report trends 
o How MMS inter-relates with BAS for operations and accounting systems   </t>
        </r>
      </text>
    </comment>
    <comment ref="C77" authorId="0" shapeId="0">
      <text>
        <r>
          <rPr>
            <sz val="11"/>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r>
          <rPr>
            <sz val="9"/>
            <color indexed="81"/>
            <rFont val="Tahoma"/>
            <family val="2"/>
          </rPr>
          <t xml:space="preserve">
</t>
        </r>
      </text>
    </comment>
    <comment ref="C78" authorId="2" shapeId="0">
      <text>
        <r>
          <rPr>
            <sz val="11"/>
            <color indexed="81"/>
            <rFont val="Tahoma"/>
            <family val="2"/>
          </rPr>
          <t>Including Combined Heat and Power systems.</t>
        </r>
      </text>
    </comment>
    <comment ref="C81" authorId="0" shapeId="0">
      <text>
        <r>
          <rPr>
            <sz val="11"/>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82" authorId="1" shapeId="0">
      <text>
        <r>
          <rPr>
            <sz val="11"/>
            <color indexed="81"/>
            <rFont val="Tahoma"/>
            <family val="2"/>
          </rPr>
          <t>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t>
        </r>
      </text>
    </comment>
    <comment ref="C85" authorId="0" shapeId="0">
      <text>
        <r>
          <rPr>
            <sz val="11"/>
            <color indexed="81"/>
            <rFont val="Tahoma"/>
            <family val="2"/>
          </rPr>
          <t>Energy savings assessments require individuals to understand:
o Role of Energy Audits
o Energy Audit – Types I, II, III
o  Utility Bill Analysis</t>
        </r>
      </text>
    </comment>
    <comment ref="C87" authorId="0" shapeId="0">
      <text>
        <r>
          <rPr>
            <sz val="11"/>
            <color indexed="81"/>
            <rFont val="Tahoma"/>
            <family val="2"/>
          </rPr>
          <t>Examples of Standards include: ISO 50001, ASHRAE/IESNA Std 90.1-2010, ASHRAE 62.1-2010, Model Energy Code, ASHRAE Standard 135-2008, ASHRAE Std 189.1-2009 etc.</t>
        </r>
      </text>
    </comment>
    <comment ref="C88" authorId="0" shapeId="0">
      <text>
        <r>
          <rPr>
            <sz val="11"/>
            <color indexed="8"/>
            <rFont val="Tahoma"/>
            <family val="2"/>
          </rPr>
          <t>Refer to EISA Section 432.
Examples of types of commissioning: initial commissioning, retro-commissioning, re-commissioning, continuous (on-going) commissioning</t>
        </r>
      </text>
    </comment>
    <comment ref="C89" authorId="2" shapeId="0">
      <text>
        <r>
          <rPr>
            <sz val="11"/>
            <color indexed="81"/>
            <rFont val="Tahoma"/>
            <family val="2"/>
          </rPr>
          <t>Including requirements for measurement and verification, phasing, and commission agent duties.</t>
        </r>
      </text>
    </comment>
    <comment ref="C90" authorId="0" shapeId="0">
      <text>
        <r>
          <rPr>
            <sz val="11"/>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04" authorId="0" shapeId="0">
      <text>
        <r>
          <rPr>
            <sz val="11"/>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10" authorId="0" shapeId="0">
      <text>
        <r>
          <rPr>
            <sz val="11"/>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31" authorId="0" shapeId="0">
      <text>
        <r>
          <rPr>
            <sz val="11"/>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
o Manage prohibition of non UL-rate unsafe electrical equipment.</t>
        </r>
      </text>
    </comment>
    <comment ref="C133" authorId="0" shapeId="0">
      <text>
        <r>
          <rPr>
            <sz val="11"/>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34" authorId="0" shapeId="0">
      <text>
        <r>
          <rPr>
            <sz val="11"/>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r>
          <rPr>
            <sz val="9"/>
            <color indexed="81"/>
            <rFont val="Tahoma"/>
            <family val="2"/>
          </rPr>
          <t xml:space="preserve">                        </t>
        </r>
      </text>
    </comment>
    <comment ref="C135" authorId="0" shapeId="0">
      <text>
        <r>
          <rPr>
            <sz val="11"/>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36" authorId="0" shapeId="0">
      <text>
        <r>
          <rPr>
            <sz val="11"/>
            <color indexed="81"/>
            <rFont val="Tahoma"/>
            <family val="2"/>
          </rPr>
          <t>Examples of green building rating systems include: Leadership Energy Environmental Design (LEED), Green Globes, Living Building Challenge, etc.</t>
        </r>
      </text>
    </comment>
    <comment ref="C138" authorId="0" shapeId="0">
      <text>
        <r>
          <rPr>
            <sz val="11"/>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39" authorId="0" shapeId="0">
      <text>
        <r>
          <rPr>
            <sz val="11"/>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43" authorId="0" shapeId="0">
      <text>
        <r>
          <rPr>
            <sz val="11"/>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45" authorId="0" shapeId="0">
      <text>
        <r>
          <rPr>
            <sz val="11"/>
            <color indexed="81"/>
            <rFont val="Tahoma"/>
            <family val="2"/>
          </rPr>
          <t>Examples of programs with qualitative impacts include:
o Waste reduction
o Greenhouse Gas reduction 
o Operational impacts
o Community impacts</t>
        </r>
      </text>
    </comment>
    <comment ref="C148" authorId="0" shapeId="0">
      <text>
        <r>
          <rPr>
            <sz val="11"/>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49" authorId="2" shapeId="0">
      <text>
        <r>
          <rPr>
            <sz val="11"/>
            <color indexed="81"/>
            <rFont val="Tahoma"/>
            <family val="2"/>
          </rPr>
          <t>Reference: http://energy.gov/eere/femp/water-efficiency-goal-guidance and SFTool- https://sftool.gov/explore/green-building/section/22/water/relevant-mandates-and-rating-systems#mandates</t>
        </r>
      </text>
    </comment>
    <comment ref="C151" authorId="0" shapeId="0">
      <text>
        <r>
          <rPr>
            <sz val="11"/>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52" authorId="0" shapeId="0">
      <text>
        <r>
          <rPr>
            <sz val="11"/>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53" authorId="0" shapeId="0">
      <text>
        <r>
          <rPr>
            <sz val="11"/>
            <color indexed="81"/>
            <rFont val="Tahoma"/>
            <family val="2"/>
          </rPr>
          <t>Integrated teams may include: Facility Managers, Building Operating Engineers, Planners, Contracting Officers, Contractors, Occupants etc.</t>
        </r>
      </text>
    </comment>
    <comment ref="C154" authorId="0" shapeId="0">
      <text>
        <r>
          <rPr>
            <sz val="11"/>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r>
          <rPr>
            <sz val="9"/>
            <color indexed="81"/>
            <rFont val="Tahoma"/>
            <family val="2"/>
          </rPr>
          <t xml:space="preserve">                                                               </t>
        </r>
      </text>
    </comment>
    <comment ref="C155" authorId="0" shapeId="0">
      <text>
        <r>
          <rPr>
            <sz val="11"/>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56" authorId="0" shapeId="0">
      <text>
        <r>
          <rPr>
            <sz val="11"/>
            <color indexed="81"/>
            <rFont val="Tahoma"/>
            <family val="2"/>
          </rPr>
          <t>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t>
        </r>
        <r>
          <rPr>
            <sz val="9"/>
            <color indexed="81"/>
            <rFont val="Tahoma"/>
            <family val="2"/>
          </rPr>
          <t xml:space="preserve">
</t>
        </r>
      </text>
    </comment>
    <comment ref="C157" authorId="0" shapeId="0">
      <text>
        <r>
          <rPr>
            <sz val="11"/>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58" authorId="0" shapeId="0">
      <text>
        <r>
          <rPr>
            <sz val="11"/>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62" authorId="0" shapeId="0">
      <text>
        <r>
          <rPr>
            <sz val="11"/>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r>
          <rPr>
            <sz val="9"/>
            <color indexed="81"/>
            <rFont val="Tahoma"/>
            <family val="2"/>
          </rPr>
          <t xml:space="preserve">    </t>
        </r>
      </text>
    </comment>
    <comment ref="C163" authorId="0" shapeId="0">
      <text>
        <r>
          <rPr>
            <sz val="11"/>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64" authorId="0" shapeId="0">
      <text>
        <r>
          <rPr>
            <sz val="11"/>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68" authorId="0" shapeId="0">
      <text>
        <r>
          <rPr>
            <sz val="11"/>
            <color indexed="81"/>
            <rFont val="Tahoma"/>
            <family val="2"/>
          </rPr>
          <t>Examples of software available include:
o Building for Environmental and Economic Sustainability (BEES) 
o ATHENA Environmental Impact Estimator - http://www.wbdg.org/tools/athena_ec.php</t>
        </r>
      </text>
    </comment>
    <comment ref="C169" authorId="0" shapeId="0">
      <text>
        <r>
          <rPr>
            <sz val="11"/>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73" authorId="0" shapeId="0">
      <text>
        <r>
          <rPr>
            <sz val="11"/>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186" authorId="0" shapeId="0">
      <text>
        <r>
          <rPr>
            <sz val="11"/>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r>
          <rPr>
            <sz val="9"/>
            <color indexed="81"/>
            <rFont val="Tahoma"/>
            <family val="2"/>
          </rPr>
          <t xml:space="preserve">
</t>
        </r>
      </text>
    </comment>
    <comment ref="C187" authorId="0" shapeId="0">
      <text>
        <r>
          <rPr>
            <sz val="11"/>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188" authorId="0" shapeId="0">
      <text>
        <r>
          <rPr>
            <sz val="11"/>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189" authorId="0" shapeId="0">
      <text>
        <r>
          <rPr>
            <sz val="11"/>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190" authorId="0" shapeId="0">
      <text>
        <r>
          <rPr>
            <sz val="11"/>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194" authorId="0" shapeId="0">
      <text>
        <r>
          <rPr>
            <sz val="11"/>
            <color indexed="81"/>
            <rFont val="Tahoma"/>
            <family val="2"/>
          </rPr>
          <t xml:space="preserve">Examples of Federal Knowledge Hubs include: Whole Building Design Guide, Fed Center) www.wbdg.org and www.fedcenter.gov. </t>
        </r>
      </text>
    </comment>
    <comment ref="C195" authorId="0" shapeId="0">
      <text>
        <r>
          <rPr>
            <sz val="11"/>
            <color indexed="81"/>
            <rFont val="Tahoma"/>
            <family val="2"/>
          </rPr>
          <t>Examples of offices, programs and labs include: Office of Energy Efficiency and Renewable Energy (EERE) Federal Energy Management Program (FEMP), Lawrence Berkeley National Lab (LBNL)</t>
        </r>
      </text>
    </comment>
    <comment ref="C197" authorId="0" shapeId="0">
      <text>
        <r>
          <rPr>
            <sz val="11"/>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16" authorId="0" shapeId="0">
      <text>
        <r>
          <rPr>
            <sz val="11"/>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18" authorId="0" shapeId="0">
      <text>
        <r>
          <rPr>
            <sz val="11"/>
            <color indexed="81"/>
            <rFont val="Tahoma"/>
            <family val="2"/>
          </rPr>
          <t>Examples of KPI's include: Total number and size of facilities, Facility types, age and location, Plant Replacement Value (PRV),  Facilities Condition Index (FCI)/Installation Readiness Report,  Deferred Maintenance/Facilities Revitalization Rate,  Asset Utilization Index,  Recapitalization Rate.
Some additional KPIs used by organizations for qualitative aspects of facility performance include:  Cost effectiveness,  Customer satisfaction,  Process efficiencies.
Sensitivity analysis helps to determine the how much affect various controllable and uncontrollable drivers have.  Examples of this are: Funding, weather, retirements, individual performance, training, etc.</t>
        </r>
      </text>
    </comment>
  </commentList>
</comments>
</file>

<file path=xl/sharedStrings.xml><?xml version="1.0" encoding="utf-8"?>
<sst xmlns="http://schemas.openxmlformats.org/spreadsheetml/2006/main" count="8034" uniqueCount="919">
  <si>
    <t>http://www.ifma.org/education/fm-professional.htm</t>
  </si>
  <si>
    <t>http://www.theboc.info/</t>
  </si>
  <si>
    <t>http://www.bomi.org/Students/Educational-Offerings/Designations-and-Certificates/Designation-Programs/Real-Property-Administrator-%28RPA%29.aspx</t>
  </si>
  <si>
    <t>http://www.ifma.org/education/fm-sustain-pro.htm</t>
  </si>
  <si>
    <t>http://www.ashrae.org/education--certification/certification/commissioning-process-management-professional-certification</t>
  </si>
  <si>
    <t>http://www.ashrae.org/education--certification/certification/building-energy-assessment-professional-certification</t>
  </si>
  <si>
    <t>http://www.bomi.org/Students/Educational-Offerings/Designations-and-Certificates/Designation-Programs/Facilities-Management-Administrator-%28FMA%29.aspx</t>
  </si>
  <si>
    <t>http://www.bomi.org/Students/Educational-Offerings/Designations-and-Certificates/Designation-Programs/Systems-Maintenance-Technician-%28SMT%29.aspx</t>
  </si>
  <si>
    <t>http://www.aeecenter.org/i4a/pages/index.cfm?pageid=3666</t>
  </si>
  <si>
    <t>http://www.ashrae.org/education--certification/certification/operations-and-performance-management-professional-certification</t>
  </si>
  <si>
    <t>Other Facility Systems</t>
  </si>
  <si>
    <t>Basic Requirements</t>
  </si>
  <si>
    <t>Occupant Interface</t>
  </si>
  <si>
    <t>Planning</t>
  </si>
  <si>
    <t>Infrastructure Systems</t>
  </si>
  <si>
    <t>Closeout</t>
  </si>
  <si>
    <t>Communication and Administration</t>
  </si>
  <si>
    <t>Contracting</t>
  </si>
  <si>
    <t>Training</t>
  </si>
  <si>
    <t>✔</t>
  </si>
  <si>
    <t>Federal Buildings Personnel Training Act</t>
  </si>
  <si>
    <t>Acquiring Data</t>
  </si>
  <si>
    <t>Personnel</t>
  </si>
  <si>
    <t>http://www.usgbc.org/DisplayPage.aspx?CMSPageID=2192</t>
  </si>
  <si>
    <t>Facility Management Professional (FMP)</t>
  </si>
  <si>
    <t>http://www.bomi.org/Students/Educational-Offerings/Designations-and-Certificates/Certificate-Programs/Property-Administrator-Certificate-(PAC).aspx</t>
  </si>
  <si>
    <t>http://www.usgbc.org/DisplayPage.aspx?CMSPageID=2191</t>
  </si>
  <si>
    <t>http://www.bomi.org/Students/Educational-Offerings/Designations-and-Certificates/Certificate-Programs/Building-Systems-Maintenance-Certificate-(SMC).aspx</t>
  </si>
  <si>
    <t>OJT</t>
  </si>
  <si>
    <t>Website</t>
  </si>
  <si>
    <t>WBDG/OJT</t>
  </si>
  <si>
    <t>WBDG</t>
  </si>
  <si>
    <t>AEE Certifications</t>
  </si>
  <si>
    <t>3. Technology</t>
  </si>
  <si>
    <t>4. Energy Management</t>
  </si>
  <si>
    <t>5. Safety</t>
  </si>
  <si>
    <t>6. Design</t>
  </si>
  <si>
    <t>7. Sustainability</t>
  </si>
  <si>
    <t>8. Water Efficiency</t>
  </si>
  <si>
    <t>9. Project Management</t>
  </si>
  <si>
    <t>10. Business, Budget and Contracting</t>
  </si>
  <si>
    <t>11. Leadership and Innovation</t>
  </si>
  <si>
    <t>12. Performance Measures</t>
  </si>
  <si>
    <t>WBDG / OJT</t>
  </si>
  <si>
    <t>Agency / OJT</t>
  </si>
  <si>
    <t>Real Property Administrator 
(RPA)</t>
  </si>
  <si>
    <t>Facilities Management Administrator 
(FMA)</t>
  </si>
  <si>
    <t>Core Competencies 
(43)</t>
  </si>
  <si>
    <t>FM</t>
  </si>
  <si>
    <t>EM</t>
  </si>
  <si>
    <t>FO</t>
  </si>
  <si>
    <t>Yes</t>
  </si>
  <si>
    <t>Building Interior</t>
  </si>
  <si>
    <t>Building Exterior</t>
  </si>
  <si>
    <t>FM/EM</t>
  </si>
  <si>
    <t>Infrastructure</t>
  </si>
  <si>
    <t>Regulations and Requirements</t>
  </si>
  <si>
    <t>Initiate</t>
  </si>
  <si>
    <t>Execute</t>
  </si>
  <si>
    <t>Contractor Oversight</t>
  </si>
  <si>
    <t>Background</t>
  </si>
  <si>
    <t>Primary responsibility of those in Facility Management roles</t>
  </si>
  <si>
    <t>Primary responsibility of those in Operations and Maintenance roles</t>
  </si>
  <si>
    <t>Primary responsibility of those in Energy (Resource) Management roles</t>
  </si>
  <si>
    <t>FEMP</t>
  </si>
  <si>
    <t>GSA - HPGB</t>
  </si>
  <si>
    <t>FM/FO/EM</t>
  </si>
  <si>
    <t>Competency Areas
(12)</t>
  </si>
  <si>
    <t>Shared responsibility of all functional roles</t>
  </si>
  <si>
    <t>Agency / WBDG / OJT</t>
  </si>
  <si>
    <t xml:space="preserve">NSF - FFC </t>
  </si>
  <si>
    <t>GSA- HPGB</t>
  </si>
  <si>
    <t xml:space="preserve">GSA - GPG </t>
  </si>
  <si>
    <t>Various</t>
  </si>
  <si>
    <t>DOE</t>
  </si>
  <si>
    <t xml:space="preserve">10. Demonstrate ability to translate innovative ideas into actionable tasks.
</t>
  </si>
  <si>
    <t xml:space="preserve">1. Demonstrate ability to communicate clearly. 
</t>
  </si>
  <si>
    <t xml:space="preserve">2. Demonstrate ability to supervise personnel as required.
</t>
  </si>
  <si>
    <t xml:space="preserve">3. Demonstrate ability to perform administrative duties.
</t>
  </si>
  <si>
    <t xml:space="preserve">1. Demonstrate knowledge and ability to ensure corporate, life safety, and regulatory compliance. 
</t>
  </si>
  <si>
    <t xml:space="preserve">2. Demonstrate knowledge and ability to develop, test and train personnel on emergency systems, plans and procedures.
</t>
  </si>
  <si>
    <t xml:space="preserve">1. Demonstrate knowledge of and ability to perform project close out functions. 
</t>
  </si>
  <si>
    <t xml:space="preserve">1. Demonstrate knowledge of PM and scheduling software, where to find technical resources on PM and ability to train those junior to you in these PM aspects and on these tools.
</t>
  </si>
  <si>
    <t>FM/EM/FO</t>
  </si>
  <si>
    <t xml:space="preserve">"Sustainability" broadly defined as framed by High Performance Buildings in EISA 07.
</t>
  </si>
  <si>
    <t>EM/FM</t>
  </si>
  <si>
    <t xml:space="preserve">WBDG/OJT </t>
  </si>
  <si>
    <t>4. Demonstrate knowledge of additional methods for calculating TCO and other economic analysis.</t>
  </si>
  <si>
    <t>5. Demonstrate knowledge of available LCCA software.</t>
  </si>
  <si>
    <t xml:space="preserve">4. Demonstrate knowledge of and ability to use LCA Software.
</t>
  </si>
  <si>
    <t>DAU/FAI</t>
  </si>
  <si>
    <t xml:space="preserve">5. Demonstrate knowledge of and ability to effectively govern/oversee a contract to ensure compliance and full value of the service or product being provided.
</t>
  </si>
  <si>
    <t>8. Demonstrate ability to perform a sensitivity analysis on proposed measures.</t>
  </si>
  <si>
    <t>9. Demonstrate knowledge of current portfolio-level performance indicators.</t>
  </si>
  <si>
    <t xml:space="preserve">10. Demonstrate ability to understand a base set of key performance indicators (KPIs) for measuring the outcomes of investments and the data required for them.
</t>
  </si>
  <si>
    <t>Best Practices and Innovation
(High Priority / 
High Value)</t>
  </si>
  <si>
    <t>2. Performance 
of Facilities O&amp;M</t>
  </si>
  <si>
    <t>1. Management 
of Facilities O&amp;M</t>
  </si>
  <si>
    <t>Technology Solutions
(High Priority / 
High Value)</t>
  </si>
  <si>
    <t>Implementation
(High Priority / 
High Value)</t>
  </si>
  <si>
    <t>Total Cost of Ownership  
(TCO)
(High Priority / 
High Value)</t>
  </si>
  <si>
    <t>Life-Cycle Assessment 
(LCA)
(High Priority / 
High Value)</t>
  </si>
  <si>
    <t>Budget Formulation and Execution
(High Priority / 
High Value)</t>
  </si>
  <si>
    <t>Innovation
(High Priority / 
High Value)</t>
  </si>
  <si>
    <t>Enterprise Knowledge and Strategic Decision Making
(High Priority / 
High Value)</t>
  </si>
  <si>
    <t>Establishment and Implementation
(High Priority / 
High Value)</t>
  </si>
  <si>
    <t xml:space="preserve">Agency / OJT </t>
  </si>
  <si>
    <t xml:space="preserve">2. Demonstrate ability to manage and coordinate contractor performance.                            </t>
  </si>
  <si>
    <t xml:space="preserve"> Building Systems
(High Priority / 
High Value)</t>
  </si>
  <si>
    <t>10.  Demonstrate ability to develop, test and implement, when necessary, emergency procedures and disaster recovery plans.</t>
  </si>
  <si>
    <t xml:space="preserve">2.  Demonstrate knoweledge and ability to follow Project Management processes and procedures per your organization’s preferred methodology. </t>
  </si>
  <si>
    <t xml:space="preserve">3.  If Project will be completed by contractors, demonstrate the ability to provide technical support to the organization's procurement process.                                            </t>
  </si>
  <si>
    <t>1.  Demonstrate ability to manage and coordinate project execution.</t>
  </si>
  <si>
    <t>10.  Demonstrate knowledge of invoice/expenditure approval processes.</t>
  </si>
  <si>
    <t>11.  Demonstrate ability to recommend/conduct funding reallocation based on changing priorities.</t>
  </si>
  <si>
    <t>12.  Demonstrate ability to conduct periodic financial reviews and produce required reports.</t>
  </si>
  <si>
    <t>Performances 
(232)</t>
  </si>
  <si>
    <t>ASHRAE Certifications</t>
  </si>
  <si>
    <t>11. Demonstrate ability to understand, provide input for, and use additional Key Performance Indicators (KPIs) developed by organization to measure the qualitative aspects of facilities operations and management.</t>
  </si>
  <si>
    <t>IFMA Certifications</t>
  </si>
  <si>
    <t>Sustainable Facilities Professional (SFP)</t>
  </si>
  <si>
    <t>http://www.ifma.org/education/fm-certified.htm</t>
  </si>
  <si>
    <t>All Facility Management Roles</t>
  </si>
  <si>
    <t>Only Federal Reference, Local Knowledge, or on the job training</t>
  </si>
  <si>
    <t>Non Federal Reference, Local Knowledge, or on the job training</t>
  </si>
  <si>
    <t>2. Demonstrate ability to work with Facilities team to assess a facility’s need for building systems.</t>
  </si>
  <si>
    <t xml:space="preserve">3. Demonstrate ability to oversee the acquisition, installation, and operation of building systems. </t>
  </si>
  <si>
    <t>4. Demonstrate ability to work with Facilities Team to establish practices and procedures.</t>
  </si>
  <si>
    <t xml:space="preserve">5. Demonstrate ability to work with Facilities Team to determine and administer the allocation of building systems’ resources. </t>
  </si>
  <si>
    <t xml:space="preserve">6. Demonstrate ability to monitor and evaluate how well building systems perform. </t>
  </si>
  <si>
    <t xml:space="preserve">7. Demonstrate ability to manage corrective, preventive and predictive maintenance. </t>
  </si>
  <si>
    <t xml:space="preserve">8. Demonstrate ability to work with Facilities Team to develop emergency procedures for building systems. </t>
  </si>
  <si>
    <t>9. Demonstrate knowledge of how to implement disaster recovery plans for building systems as required.</t>
  </si>
  <si>
    <t>1. Demonstrate knowledge of how to evaluate building structures and permanent interiors.</t>
  </si>
  <si>
    <t xml:space="preserve">2. Demonstrate ability to manage the service/repair requests and maintenance and cleaning needs of building structures and permanent interior elements. </t>
  </si>
  <si>
    <t xml:space="preserve">3. Demonstrate ability to evaluate furniture and equipment performance. </t>
  </si>
  <si>
    <t xml:space="preserve">2. Demonstrate ability to assess the effect of climate and extreme environmental conditions. </t>
  </si>
  <si>
    <t>3. Demonstrate ability to evaluate the performance of grounds and exterior elements.</t>
  </si>
  <si>
    <t>4. Demonstrate ability to assess the need for alterations in grounds and exterior elements.</t>
  </si>
  <si>
    <t>5. Demonstrate ability to manage the maintenance and custodial needs of grounds and exterior elements.</t>
  </si>
  <si>
    <t xml:space="preserve">2. Demonstrate ability to work with Security Personnel as required.                                               
</t>
  </si>
  <si>
    <t>2. Demonstrate knowledge of (DOE/PNNL) “Retuning Project” and how it could be applied.</t>
  </si>
  <si>
    <t>1. Demonstrate ability to manage equipment and infrastructure for vehicles and vehicle maintenance.</t>
  </si>
  <si>
    <t>1. Demonstrate familiarity with Building Systems.</t>
  </si>
  <si>
    <t>4. Demonstrate ability to manage the maintenance and cleaning of furniture and equipment.</t>
  </si>
  <si>
    <t>1. Demonstrate familiarity with managing grounds and exteriors, parking structures, site utilities, landscaping and grounds, exterior envelope (roof, brick, masonry, etc.).</t>
  </si>
  <si>
    <r>
      <t xml:space="preserve">3. Demonstrate knowledge of and the ability to perform “predictive maintenance”  </t>
    </r>
    <r>
      <rPr>
        <b/>
        <i/>
        <sz val="12"/>
        <rFont val="Calibri"/>
        <family val="2"/>
        <scheme val="minor"/>
      </rPr>
      <t>FEMP O&amp;M Best Practices Release 3.0 pg 59</t>
    </r>
    <r>
      <rPr>
        <sz val="10"/>
        <color indexed="63"/>
        <rFont val="Calibri"/>
        <family val="2"/>
        <scheme val="minor"/>
      </rPr>
      <t/>
    </r>
  </si>
  <si>
    <r>
      <t xml:space="preserve">4. Demonstrate knowledge of ALL types of commissioning, and what is required in the Energy Independence and Security Act 2007 (EISA).  
</t>
    </r>
    <r>
      <rPr>
        <b/>
        <i/>
        <sz val="12"/>
        <rFont val="Calibri"/>
        <family val="2"/>
        <scheme val="minor"/>
      </rPr>
      <t>FEMP O&amp;M Best Practices Release 3.0 pg 7.1 AND EISA SEC 432.</t>
    </r>
  </si>
  <si>
    <t>5. Demonstrate knowledge of metering and sub-metering for energy and water and how they contribute to systems optimization.</t>
  </si>
  <si>
    <r>
      <t>6.</t>
    </r>
    <r>
      <rPr>
        <b/>
        <i/>
        <sz val="12"/>
        <rFont val="Calibri"/>
        <family val="2"/>
        <scheme val="minor"/>
      </rPr>
      <t> </t>
    </r>
    <r>
      <rPr>
        <sz val="12"/>
        <rFont val="Calibri"/>
        <family val="2"/>
        <scheme val="minor"/>
      </rPr>
      <t xml:space="preserve">Demonstrate knowledge of O&amp;M Frontiers like those found in 
</t>
    </r>
    <r>
      <rPr>
        <b/>
        <i/>
        <sz val="12"/>
        <rFont val="Calibri"/>
        <family val="2"/>
        <scheme val="minor"/>
      </rPr>
      <t xml:space="preserve">FEMP O&amp;M Best Practices Guide Rev 3.0 pg 287. </t>
    </r>
    <r>
      <rPr>
        <sz val="10"/>
        <rFont val="Calibri"/>
        <family val="2"/>
        <scheme val="minor"/>
      </rPr>
      <t/>
    </r>
  </si>
  <si>
    <r>
      <t xml:space="preserve">1. Demonstrate knowledge of the “Ten Steps to Operational Efficiency” 
</t>
    </r>
    <r>
      <rPr>
        <b/>
        <i/>
        <sz val="12"/>
        <rFont val="Calibri"/>
        <family val="2"/>
        <scheme val="minor"/>
      </rPr>
      <t>FEMP O&amp;M Best Practices Guide Rev 3.0 pg 291.</t>
    </r>
    <r>
      <rPr>
        <sz val="10"/>
        <rFont val="Calibri"/>
        <family val="2"/>
        <scheme val="minor"/>
      </rPr>
      <t/>
    </r>
  </si>
  <si>
    <t>7. Demonstrate knowledge of advanced trouble-shooting techniques on a systems-wide basis.</t>
  </si>
  <si>
    <t>1. Demonstrate ability to monitor information and trends related to facility management technologies.</t>
  </si>
  <si>
    <t>2. Demonstrate ability to identify and interface with internal and external accountable resources, e.g., external vendors, internal or external IT systems owners.</t>
  </si>
  <si>
    <t>3. Demonstrate ability to identify evaluation criteria, evaluate, and recommend facility management technologies solutions.</t>
  </si>
  <si>
    <t>4. Demonstrate ability to assess how changes to facility management technologies will impact current infrastructure, processes, and building systems.</t>
  </si>
  <si>
    <t>5. Demonstrate ability to plan for and oversee the acquisition, installation, operation, maintenance, upgrade, and disposition of components supporting facility management technologies.</t>
  </si>
  <si>
    <t>6. Demonstrate ability to recommend and communicate policies. Establish practices and procedures.</t>
  </si>
  <si>
    <t>7. Demonstrate ability to develop and implement training programs for facilities staff and ancillary resources.</t>
  </si>
  <si>
    <t>8. Demonstrate ability to monitor performance of facility management technologies and make appropriate recommendations when modifications are needed.</t>
  </si>
  <si>
    <t>9. Demonstrate ability to manage corrective, preventive, and predictive maintenance.</t>
  </si>
  <si>
    <t>1. Complete Department/Agency required Safety training that meets or exceeds the requirements of OSHA, General Industry and/or Construction 10 and 30 hr programs.</t>
  </si>
  <si>
    <t>2. Complete Electrical Safety course and be familiar with electrical codes and regulations and best practices.</t>
  </si>
  <si>
    <t>1. Demonstrate knowledge of control systems for: mold, asbestos, Histoplasmosis, PCB in transformers.</t>
  </si>
  <si>
    <t>2. Demonstrate knowledge of proper water treatment to prevent Legionnaire’s Disease.</t>
  </si>
  <si>
    <t>3. Demonstrate knowledge of ventilation systems and prevention of contaminant introduction and cross contamination.</t>
  </si>
  <si>
    <t>4. Demonstrate knowledge of fire prevention systems in hazardous locations/operations; food preparation areas; electrical transformers.</t>
  </si>
  <si>
    <t>5. Demonstrate the ability to manage compliance with NFPA 70E -2012 for determining incident energy and marking the electrical components for the hazard distance and proper arc rated protective equipment</t>
  </si>
  <si>
    <t>6. Demonstrate knowledge of control of electric vehicle battery fires, internal use, occupant use and visitor vehicles.</t>
  </si>
  <si>
    <t>7. Demonstrate the ability to ensure that all building confined spaces are evaluated and marked.</t>
  </si>
  <si>
    <t>8. Demonstrate the ability to ensure proper maintenance of special purpose, unique design or antiquated fire alarm and suppression systems.</t>
  </si>
  <si>
    <t>9. Demonstrate the ability to manage Compliance with elevator inspection requirements.</t>
  </si>
  <si>
    <t xml:space="preserve">1. Demonstrate knowledge and ability to protect occupants with signs, barriers, and fencing and allow NO renovation of occupied space. </t>
  </si>
  <si>
    <t xml:space="preserve">2. Demonstrate knowledge of permit system for hot welding work and for confined space work. </t>
  </si>
  <si>
    <t xml:space="preserve">3. Demonstrate knowledge of fall protection of people and tools/materials for contractor and occupants. </t>
  </si>
  <si>
    <t xml:space="preserve">4. Demonstrate knowledge of proper disposal of hazardous, toxic and biologic materials. </t>
  </si>
  <si>
    <t xml:space="preserve">5. Demonstrate knowledge of protection of electrical hazards to employees and to building infrastructure; arc rated clothing, lock out/tag out program. </t>
  </si>
  <si>
    <t xml:space="preserve">6. Demonstrate knowledge of compliant protective equipment for contract and sub contract workers </t>
  </si>
  <si>
    <t xml:space="preserve">7. Demonstrate knowledge of adequate fall protection working from ladders/heights </t>
  </si>
  <si>
    <t>8. Demonstrate knowledge of, and ability to manage compliance with OSHA 1910 and 1926 standards and Army Corps of Engineers construction safety manual EM 385-1-1.</t>
  </si>
  <si>
    <t>1. Demonstrate ability to ensure tenant renovations have adequate design, does not interfere with other tenants, local code compliance, high quality of work</t>
  </si>
  <si>
    <t>2. Demonstrate knowledge of and ability to manage proper storage of hazardous, toxic and biologic materials</t>
  </si>
  <si>
    <t>3. Demonstrate knowledge of and ability to manage proper disposal of hazardous (such as kitchen grease) and biologic materials (medical or research)</t>
  </si>
  <si>
    <t>4. Demonstrate knowledge of and ability to manage prohibition of fire hazards.</t>
  </si>
  <si>
    <t>5. Demonstrate knowledge of and ability to manage adequate ventilation of work spaces, adequate exhaust and makeup air, no short circuit designs</t>
  </si>
  <si>
    <t>6. Demonstrate knowledge of and ability to manage adequate cleanliness of indoor firing ranges-ventilation, cleanup of lead dust.</t>
  </si>
  <si>
    <t>7. Demonstrate knowledge of and ability to manage adequate electric vehicle battery charging stations to prevent fires (as required).</t>
  </si>
  <si>
    <t>8. Demonstrate knowledge of and ability to manage prohibition of non UL-rate unsafe electrical equipment.</t>
  </si>
  <si>
    <t>9. Demonstrate knowledge of and ability to manage the documentation of occupant safety and health complaints and their resolution.</t>
  </si>
  <si>
    <t>10. Demonstrate knowledge of and ability to create, manage, and conduct fire and life safety and HAZMAT plans.</t>
  </si>
  <si>
    <t>1. Demonstrate knowledge and ability of conduct an assessment of “needs” that will evaluate whether current facilities can respond to a new requirement or whether a “project” must be developed to respond to the new requirement.</t>
  </si>
  <si>
    <t>2. Demonstrate knowledge and ability to participate on teams which implement the  Agency/Department planning process to develop project requirements.</t>
  </si>
  <si>
    <t xml:space="preserve">3. Demonstrate knowledge and ability to participate in due diligence analysis.                                                                    </t>
  </si>
  <si>
    <r>
      <t>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</si>
  <si>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5. Demonstrate knowledge of green building certification systems used by the Federal government and industry.</t>
  </si>
  <si>
    <t>6. Demonstrate knowledge of the Sustainable Facilities Tool.</t>
  </si>
  <si>
    <t>7. Demonstrate knowledge and ability to use Geographic Information System (GIS) and other Dept/Agency software programs in preparation of all required documents.</t>
  </si>
  <si>
    <t>1. Demonstrate knowledge of the Guiding Principles for Federal High Performance and Sustainable Buildings, AND Federal Mandates.</t>
  </si>
  <si>
    <t>2. Demonstrate knowledge of Dept/Agency Strategic Sustainability Performance Plan (SSPP).</t>
  </si>
  <si>
    <t xml:space="preserve">3. Demonstrate knowledge of Dept/Agency Resiliency and Adaptation Plan. </t>
  </si>
  <si>
    <t>1. Demonstrate knowledge and ability to develop and/or coordinate sustainability-related programs at the building-level.</t>
  </si>
  <si>
    <t xml:space="preserve">2. Demonstrate knowledge of how the above comes together in the “Sustainability Section” of the Facility Master Plan. </t>
  </si>
  <si>
    <t xml:space="preserve">3. Demonstrate ability to work with subject matter experts to calculate the “qualitative impacts” of sustainability program. </t>
  </si>
  <si>
    <t>4. Demonstrate knowledge of implementing a “recognition program” for sustainability efforts.</t>
  </si>
  <si>
    <t>1. Demonstrate ability to work in integrated project teams to execute, small, medium and large projects.</t>
  </si>
  <si>
    <t>1. Demonstrate knowledge of the mission of the Facilities’ Occupants and how the facilities enhance that mission.</t>
  </si>
  <si>
    <t>2. Demonstrate knowledge that the TCO is best determined through Life-Cycle Cost Analysis (LCCA) for Facilities.</t>
  </si>
  <si>
    <t>3. Demonstrate knowledge of how to find/calculate the basic costs required for an LCCA.</t>
  </si>
  <si>
    <t>1. Demonstrate knowledge of the difference between a Life Cycle Assessment (LCA) and an LCCA.</t>
  </si>
  <si>
    <t xml:space="preserve">2. Demonstrate knowledge and ability to use a LCA to estimate the environmental impacts of a material, product or service through its entire life cycle.Take course - </t>
  </si>
  <si>
    <t>3. Demonstrate knowledge of ISO 14040.</t>
  </si>
  <si>
    <t>1. Demonstrate knowledge of Contracting Officer Representative (COR) duties, responsibilities, training, certification and maintenance of certification.</t>
  </si>
  <si>
    <t>2. Demonstrate knowledge of rules and requirements for purchasing products and services.</t>
  </si>
  <si>
    <t>3. Demonstrate ability to assess technical requirements needed to ensure delivery and quality of services/products.</t>
  </si>
  <si>
    <t>4. Demonstrate ability to create an effective Statement Of Work (SOW) for COR or Contracting Officer to ensure proper procurement of a product or service.</t>
  </si>
  <si>
    <t>1. Demonstrate ability to develop and manage a project/program budget.</t>
  </si>
  <si>
    <t>2.  Demonstrate knowledge of budget submission requirements.</t>
  </si>
  <si>
    <t>3. Demonstrate knowledge of historical budget records and costs and how to use in forecasting.</t>
  </si>
  <si>
    <t>4. Demonstrate ability to quantify potential for cost savings and cost avoidance.</t>
  </si>
  <si>
    <t>5. Demonstrate ability to use LCCA in budget preparation.</t>
  </si>
  <si>
    <t xml:space="preserve">6. Demonstrate ability to identify quantitative and qualitative risks. </t>
  </si>
  <si>
    <t>7. Demonstrate ability to advocate for funding using economic analysis.</t>
  </si>
  <si>
    <t>8. Demonstrate ability to prioritize projects/programs based on funding levels.</t>
  </si>
  <si>
    <t xml:space="preserve">9. Demonstrate ability to manage operating budget and produce required financial reports. </t>
  </si>
  <si>
    <t>1. Demonstrate knowledge and ability to investigate ways to improve facility services.</t>
  </si>
  <si>
    <t>2. Demonstrate knowledge and ability to assess risks and opportunities.</t>
  </si>
  <si>
    <t>3. Demonstrate knowledge and ability to conduct pilot tests when developing new procedures.</t>
  </si>
  <si>
    <t>4. Demonstrate knowledge of the on-line National Science Foundation library of Federal Facilities related publications.</t>
  </si>
  <si>
    <t>5. Demonstrate knowledge of Federal government “Knowledge Hubs.”</t>
  </si>
  <si>
    <t xml:space="preserve">6. Demonstrate knowledge of the offices, programs and National Labs at DOE that drive innovation in Facilities operation and management. </t>
  </si>
  <si>
    <t>7. Demonstrate knowledge of GSA’s Green Proving Ground Program.</t>
  </si>
  <si>
    <t>8. Demonstrate knowledge of the training and certifications provided by Industry Associations and Professional Societies.</t>
  </si>
  <si>
    <t xml:space="preserve">9. Demonstrate knowledge of University Facilities Management degrees and certificates.      </t>
  </si>
  <si>
    <t>1. Demonstrate knowledge of “continuous retuning” and the potential savings represented by a government-wide shift to this operating mode.</t>
  </si>
  <si>
    <t>2. Demonstrate knowledge of the National Security role that Federal Facilities play – housing Fed Dept/Agencies for operations, training, disaster response and energy/resource use.</t>
  </si>
  <si>
    <t>3.  Demonstrate knowledge and ability to drive a “Change Management” process - a structured approach to shifting/transitioning individuals, teams, and organizations from a current state to a desired future state.</t>
  </si>
  <si>
    <t>4. Demonstrate knowledge and ability to move from the Operational (the who and when of things getting done) to Tactical (what we do) to the Strategic (why we do what we do).</t>
  </si>
  <si>
    <t xml:space="preserve">5. Demonstrate ability to strategically allocate all forms of “capital” – human(people), physical(facilities), economic(money) and environmental(land and resources). </t>
  </si>
  <si>
    <t xml:space="preserve">6. Demonstrate ability to provide decision makers with better information about the total long-term costs and consequences of a particular course of action. </t>
  </si>
  <si>
    <t>7. Demonstrate ability to participate in the organization’s strategic planning at the executive level in order to translate between the organization’s missions and its facilities portfolio and clearly communicate how real estate and facilities can support these missions.</t>
  </si>
  <si>
    <t>1. Demonstrate knowledge of the requirements under the Federal Buildings Personnel Training Act 2010.</t>
  </si>
  <si>
    <t xml:space="preserve">2. Demonstrate knowledge of how to use www.FMI.gov to view core competencies, methods to demonstrate them, curriculum and to report compliance with the law. </t>
  </si>
  <si>
    <t xml:space="preserve">1. Demonstrate knowledge of the differences between quantitative and qualitative data and how to gather/calculate each. </t>
  </si>
  <si>
    <t>2. Demonstrate knowledge of key building performance measures, where and how to read them, and reporting requirements.</t>
  </si>
  <si>
    <t>3. Demonstrate knowledge of what data is necessary to enable “continuous retuning.”</t>
  </si>
  <si>
    <t>4. Demonstrate ability to determine what records provide the “best fit” data for strategic decision making – situation and desired outcome dependent.</t>
  </si>
  <si>
    <t>1. Demonstrate knowledge of Performance Measurement concepts (ex. SMART – Specific, Measureable, Actionable, Time-bound)</t>
  </si>
  <si>
    <t xml:space="preserve">2. Demonstrate ability to use measures to inform decision-making and resource allocation. </t>
  </si>
  <si>
    <t>3. Demonstrate knowledge of cascading Key Performance Indicators (KPI) that can be used to measure how well mission, management, program and individual goals are being met.</t>
  </si>
  <si>
    <t>4. Demonstrate ability to establish baselines from which progress toward attainment of goals can be measured.</t>
  </si>
  <si>
    <t>5. Demonstrate ability to establish feedback systems to support continuous improvement of an organization’s processes, practices, and results (outcomes).</t>
  </si>
  <si>
    <t xml:space="preserve">6. Demonstrate knowledge of how to combine single building metrics into a system to measure the performance of buildings portfolio in support of the organization’s overall mission. </t>
  </si>
  <si>
    <t xml:space="preserve">7. Demonstrate understanding that investments in training, and in facilities in general, are not often immediately visible or measurable, but that they are manifest over a period of years. </t>
  </si>
  <si>
    <t>Early 
Career?</t>
  </si>
  <si>
    <t>Federal references, local knowledge, or OJT to be verified by supervisor (click hot links for references)</t>
  </si>
  <si>
    <t>FED REF</t>
  </si>
  <si>
    <t>BOC</t>
  </si>
  <si>
    <t>1. Demonstrate knowledge and understanding of the design basis of all applicable Architectural and Engineering Systems.</t>
  </si>
  <si>
    <t>Curriculum for Those in a Facility Management Role</t>
  </si>
  <si>
    <t>BOMI
Property Administrator Certificate 
(PAC)</t>
  </si>
  <si>
    <t>Early Career Curriculum</t>
  </si>
  <si>
    <t>IFMA
Facility Management Professional (FMP)</t>
  </si>
  <si>
    <t>Add: Safety, Sustainability</t>
  </si>
  <si>
    <t>Add: Sustainability</t>
  </si>
  <si>
    <t>Master Level Curriculum</t>
  </si>
  <si>
    <t>IFMA
FMP + Sustainable Facilities Pro
(FMP + SFP)</t>
  </si>
  <si>
    <t>IFMA
Certified Facility Manager 
(CFM)</t>
  </si>
  <si>
    <t>BOMI
Real Property Administrator 
(RPA)</t>
  </si>
  <si>
    <t>Add: Safety</t>
  </si>
  <si>
    <t>All Facility Management Early Career w/ Federal References, etc.</t>
  </si>
  <si>
    <t>All Facility Management Early Career w/o Federal References, etc.</t>
  </si>
  <si>
    <t>All Facility Management Early Career w/o Federal References &amp; Safety</t>
  </si>
  <si>
    <t>Certified Facility Manager (CFM)</t>
  </si>
  <si>
    <t>Curriculum for All Functional Roles</t>
  </si>
  <si>
    <t>Parent Organization</t>
  </si>
  <si>
    <t>Qualification Name</t>
  </si>
  <si>
    <t>FM/FO</t>
  </si>
  <si>
    <t>Inherently a shared responsibility of more than one role</t>
  </si>
  <si>
    <t>The Principles / Process for Conducting a Life Cycle Cost Analysis
(Stand Alone)</t>
  </si>
  <si>
    <t>Achieving Sustainable Site Design Through Low Impact Development Practices
(Higher Level)</t>
  </si>
  <si>
    <t>1. Management of Facilities O&amp;M</t>
  </si>
  <si>
    <t>2. Performance of Facilities O&amp;M</t>
  </si>
  <si>
    <t>1.2. Building Interior</t>
  </si>
  <si>
    <t>1.3. Building Exterior</t>
  </si>
  <si>
    <t>2.3. Operating, Maintaining and Testing Life Safety Systems</t>
  </si>
  <si>
    <t>2.4. General Building Maintenance</t>
  </si>
  <si>
    <t xml:space="preserve">4.4. Coordinate with Public Utilities
</t>
  </si>
  <si>
    <t>4.5. Planning, Project and Program Management</t>
  </si>
  <si>
    <t>6.1. Planning</t>
  </si>
  <si>
    <t>6.2. Infrastructure Systems</t>
  </si>
  <si>
    <t>7.1. Background</t>
  </si>
  <si>
    <t>7.2. Regulations and Requirements</t>
  </si>
  <si>
    <t>8.1. Regulations, Goals and Best Practices</t>
  </si>
  <si>
    <t>9.1. Initiate</t>
  </si>
  <si>
    <t>9.2. Execute</t>
  </si>
  <si>
    <t>9.3. Closeout</t>
  </si>
  <si>
    <t>9.4. Training</t>
  </si>
  <si>
    <t>10.3. Contracting</t>
  </si>
  <si>
    <t>11.1. Communication and Administration</t>
  </si>
  <si>
    <t>11.2. Personnel</t>
  </si>
  <si>
    <t>12.1. Federal Buildings Personnel Training Act</t>
  </si>
  <si>
    <t>12.2. Acquiring Data</t>
  </si>
  <si>
    <t>1.1.2. Demonstrate ability to work with Facilities team to assess a facility’s need for building systems.</t>
  </si>
  <si>
    <t xml:space="preserve">1.1.3. Demonstrate ability to oversee the acquisition, installation, and operation of building systems. </t>
  </si>
  <si>
    <t>1.1.4. Demonstrate ability to work with Facilities Team to establish practices and procedures.</t>
  </si>
  <si>
    <t xml:space="preserve">1.1.5. Demonstrate ability to work with Facilities Team to determine and administer the allocation of building systems’ resources. </t>
  </si>
  <si>
    <t xml:space="preserve">1.1.6. Demonstrate ability to monitor and evaluate how well building systems perform. </t>
  </si>
  <si>
    <t xml:space="preserve">1.1.7. Demonstrate ability to manage corrective, preventive and predictive maintenance. </t>
  </si>
  <si>
    <t>1.2.1. Demonstrate knowledge of how to evaluate building structures and permanent interiors.</t>
  </si>
  <si>
    <t xml:space="preserve">1.2.2. Demonstrate ability to manage the service/repair requests and maintenance and cleaning needs of building structures and permanent interior elements. </t>
  </si>
  <si>
    <t xml:space="preserve">1.2.3. Demonstrate ability to evaluate furniture and equipment performance. </t>
  </si>
  <si>
    <t>1.3.3. Demonstrate ability to evaluate the performance of grounds and exterior elements.</t>
  </si>
  <si>
    <t>1.3.4. Demonstrate ability to assess the need for alterations in grounds and exterior elements.</t>
  </si>
  <si>
    <t>3.1.2. Demonstrate ability to identify and interface with internal and external accountable resources, e.g., external vendors, internal or external IT systems owners.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</si>
  <si>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</si>
  <si>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</si>
  <si>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</si>
  <si>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3.1.7. Demonstrate ability to develop and implement training programs for facilities staff and ancillary resources.</t>
  </si>
  <si>
    <t>3.1.8. Demonstrate ability to monitor performance of facility management technologies and make appropriate recommendations when modifications are needed.</t>
  </si>
  <si>
    <t>3.2.4. Demonstrate ability to conduct trouble-shooting of critical systems</t>
  </si>
  <si>
    <t>4.2.2.     Demonstrate knowledge of laws, regulations and Executive Orders that pertain to energy management, status of compliance and existing energy management plans.</t>
  </si>
  <si>
    <t>6.1.5. Demonstrate knowledge of green building certification systems used by the Federal government and industry.</t>
  </si>
  <si>
    <t>7.2.1. Demonstrate knowledge of the Guiding Principles for Federal High Performance and Sustainable Buildings, AND Federal Mandates.</t>
  </si>
  <si>
    <t xml:space="preserve">7.3.2. Demonstrate knowledge of how the above comes together in the “Sustainability Section” of the Facility Master Plan. </t>
  </si>
  <si>
    <t>7.3.4. Demonstrate knowledge of implementing a “recognition program” for sustainability efforts.</t>
  </si>
  <si>
    <t>8.2.1. Demonstrate knowledge and ability to conduct both a Top-down and Bottom-up water audit.</t>
  </si>
  <si>
    <t>9.1.1. Demonstrate ability to work in integrated project teams to execute, small, medium and large projects.</t>
  </si>
  <si>
    <t xml:space="preserve">9.2.2. Demonstrate ability to manage and coordinate contractor performance.                            </t>
  </si>
  <si>
    <t xml:space="preserve">9.3.1. Demonstrate knowledge of and ability to perform project close out functions. 
</t>
  </si>
  <si>
    <t>10.1.2. Demonstrate knowledge that the TCO is best determined through Life-Cycle Cost Analysis (LCCA) for Facilities.</t>
  </si>
  <si>
    <t>10.1.3. Demonstrate knowledge of how to find/calculate the basic costs required for an LCCA.</t>
  </si>
  <si>
    <t>10.1.4. Demonstrate knowledge of additional methods for calculating TCO and other economic analysis.</t>
  </si>
  <si>
    <t>10.1.5. Demonstrate knowledge of available LCCA software.</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</si>
  <si>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</si>
  <si>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</si>
  <si>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</si>
  <si>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10.2.4. Demonstrate knowledge of and ability to use LCA Software.
</t>
  </si>
  <si>
    <t>10.3.1. Demonstrate knowledge of Contracting Officer Representative (COR) duties, responsibilities,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</si>
  <si>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</si>
  <si>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</si>
  <si>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</si>
  <si>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</si>
  <si>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</si>
  <si>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</si>
  <si>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</si>
  <si>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</si>
  <si>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</si>
  <si>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10.4.6. Demonstrate ability to identify quantitative and qualitative risks. </t>
  </si>
  <si>
    <t>10.4.7. Demonstrate ability to advocate for funding using economic analysis.</t>
  </si>
  <si>
    <t>10.4.8. Demonstrate ability to prioritize projects/programs based on funding levels.</t>
  </si>
  <si>
    <t xml:space="preserve">10.4.9. Demonstrate ability to manage operating budget and produce required financial reports. </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</si>
  <si>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</si>
  <si>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</si>
  <si>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</si>
  <si>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 xml:space="preserve">11.1.2. Demonstrate ability to supervise personnel as required.
</t>
  </si>
  <si>
    <t xml:space="preserve">11.1.3. Demonstrate ability to perform administrative duties.
</t>
  </si>
  <si>
    <t>11.3.1. Demonstrate knowledge and ability to investigate ways to improve facility services.</t>
  </si>
  <si>
    <t>11.3.2. Demonstrate knowledge and ability to assess risks and opportunities.</t>
  </si>
  <si>
    <t>11.4.4. Demonstrate knowledge and ability to move from the Operational (the who and when of things getting done) to Tactical (what we do) to the Strategic (why we do what we do).</t>
  </si>
  <si>
    <t xml:space="preserve">11.4.5. Demonstrate ability to strategically allocate all forms of “capital” – human(people), physical(facilities), economic(money) and environmental(land and resources). </t>
  </si>
  <si>
    <t xml:space="preserve">11.4.6. Demonstrate ability to provide decision makers with better information about the total long-term costs and consequences of a particular course of action. </t>
  </si>
  <si>
    <t>12.1.1. Demonstrate knowledge of the requirements under the Federal Buildings Personnel Training Act 2010.</t>
  </si>
  <si>
    <t xml:space="preserve">12.1.2. Demonstrate knowledge of how to use www.FMI.gov to view core competencies, methods to demonstrate them, curriculum and to report compliance with the law. </t>
  </si>
  <si>
    <t xml:space="preserve">12.2.1. Demonstrate knowledge of the differences between quantitative and qualitative data and how to gather/calculate each. </t>
  </si>
  <si>
    <t>12.2.2. Demonstrate knowledge of key building performance measures, where and how to read them, and reporting requirements.</t>
  </si>
  <si>
    <t>12.3.1. Demonstrate knowledge of Performance Measurement concepts (ex. SMART – Specific, Measureable, Actionable, Time-bound).</t>
  </si>
  <si>
    <t xml:space="preserve">12.3.2. Demonstrate ability to use measures to inform decision-making and resource allocation. </t>
  </si>
  <si>
    <t>12.3.3. Demonstrate knowledge of cascading Key Performance Indicators (KPI) that can be used to measure how well mission, management, program and individual goals are being met.</t>
  </si>
  <si>
    <t>12.3.4. Demonstrate ability to establish baselines from which progress toward attainment of goals can be measured.</t>
  </si>
  <si>
    <t xml:space="preserve">12.3.6. Demonstrate knowledge of how to combine single building metrics into a system to measure the performance of buildings portfolio in support of the organization’s overall mission. </t>
  </si>
  <si>
    <t xml:space="preserve">12.3.7. Demonstrate understanding that investments in training, and in facilities in general, are not often immediately visible or measurable, but that they are manifest over a period of years. </t>
  </si>
  <si>
    <t>BOMI Certifications</t>
  </si>
  <si>
    <t>6.1.2. Demonstrate knowledge and ability to participate on teams which implement the  Agency/Department planning process to develop project requirements.</t>
  </si>
  <si>
    <t xml:space="preserve">6.1.3. Demonstrate knowledge and ability to participate in due diligence analysis.                                                                    </t>
  </si>
  <si>
    <t>6.2.1. Demonstrate knowledge and understanding of the design basis of all applicable Architectural and Engineering Systems.</t>
  </si>
  <si>
    <t xml:space="preserve">7.1.1 "Sustainability" broadly defined as framed by High Performance Buildings in EISA 07.
</t>
  </si>
  <si>
    <t>7.3.1. Demonstrate knowledge and ability to develop and/or coordinate sustainability-related programs at the building-level.</t>
  </si>
  <si>
    <t xml:space="preserve">9.1.2.  Demonstrate knowledge and ability to follow Project Management processes and procedures per your organization’s preferred methodology. </t>
  </si>
  <si>
    <t xml:space="preserve">9.1.3.  If Project will be completed by contractors, demonstrate the ability to provide technical support to the organization's procurement process.                                            </t>
  </si>
  <si>
    <t xml:space="preserve">9.4.1. Demonstrate knowledge of PM and scheduling software, where to find technical resources on PM and ability to train those junior to you in these PM aspects and on these tools.
</t>
  </si>
  <si>
    <t>10.1.1. Demonstrate knowledge of the mission of the Facilities’ Occupants and how the facilities enhance that mission.</t>
  </si>
  <si>
    <t xml:space="preserve">11.1.1. Demonstrate ability to communicate clearly. 
</t>
  </si>
  <si>
    <t xml:space="preserve">11.2.1. Demonstrate knowledge and ability to ensure corporate, life safety, and regulatory compliance. 
</t>
  </si>
  <si>
    <t xml:space="preserve">11.2.2. Demonstrate knowledge and ability to develop, test and train personnel on emergency systems, plans and procedures.
</t>
  </si>
  <si>
    <t>IFMA</t>
  </si>
  <si>
    <t>BOMI</t>
  </si>
  <si>
    <t>RPA &amp; FMA Courses</t>
  </si>
  <si>
    <t>RPA Courses</t>
  </si>
  <si>
    <t>FMA Courses</t>
  </si>
  <si>
    <t>Elective Courses / SMA -SMT</t>
  </si>
  <si>
    <t>NIBS</t>
  </si>
  <si>
    <t>GSA</t>
  </si>
  <si>
    <t xml:space="preserve">Penn State </t>
  </si>
  <si>
    <t xml:space="preserve">Fundamentals of High Performance Buildings (FHPB) </t>
  </si>
  <si>
    <t>https://fei.psu.edu/fei_home/?q=facility-infrastructure-fundamentals-training-fift</t>
  </si>
  <si>
    <t>https://fei.psu.edu/fei_home/?q=fundamentals-high-performance-buildings-fhpb</t>
  </si>
  <si>
    <t>Penn State Courses</t>
  </si>
  <si>
    <t xml:space="preserve">Shave Energy </t>
  </si>
  <si>
    <t>Finance and Business</t>
  </si>
  <si>
    <t>Leadership and Strategy</t>
  </si>
  <si>
    <t>Operations &amp; Maintenance</t>
  </si>
  <si>
    <t>Project Management</t>
  </si>
  <si>
    <t>http://www.ifma.org/professional-development/credentials/facility-management-professional-fmp</t>
  </si>
  <si>
    <t>Design 
O&amp;M I &amp; II</t>
  </si>
  <si>
    <t>Env Health 
and Safety</t>
  </si>
  <si>
    <t>Ethics is 
Good Bus</t>
  </si>
  <si>
    <t>http://www.bomi.org/property-management-facilities-management-courses.aspx</t>
  </si>
  <si>
    <t>Law &amp; 
Risk Mgt</t>
  </si>
  <si>
    <t>RE Invest
 and Finance</t>
  </si>
  <si>
    <t>Facilities Planning</t>
  </si>
  <si>
    <t>Fund of FM</t>
  </si>
  <si>
    <t>Asset Mgt</t>
  </si>
  <si>
    <t xml:space="preserve">Fundamental of RPA </t>
  </si>
  <si>
    <t>Managing 
the Org</t>
  </si>
  <si>
    <t>Air Handling</t>
  </si>
  <si>
    <t>Boilers</t>
  </si>
  <si>
    <t>Electrical Systems</t>
  </si>
  <si>
    <t>Energy Management</t>
  </si>
  <si>
    <t>Refrigeration</t>
  </si>
  <si>
    <t>Building Design Maintenance</t>
  </si>
  <si>
    <t xml:space="preserve">Facility Infrastructure Fundamentals Training (FIFT) </t>
  </si>
  <si>
    <t>http://www.bomi.org/Students/Educational-Offerings/Designations-and-Certificates/Designation-Programs/Systems-Maintenance-Administrator-(SMA).aspx</t>
  </si>
  <si>
    <t>IFMA Courses</t>
  </si>
  <si>
    <t>FEMP Courses</t>
  </si>
  <si>
    <t>NIBS Courses</t>
  </si>
  <si>
    <t>http://www.wbdg.org/education/cont_education.php</t>
  </si>
  <si>
    <t>11.3.3. Demonstrate knowledge and ability to conduct pilot tests when developing new procedures.</t>
  </si>
  <si>
    <t>Smart Building Operations Training (SBOT)</t>
  </si>
  <si>
    <t>https://fei.psu.edu/fei_home/?q=smart-building-operations-training-sbot</t>
  </si>
  <si>
    <t>PNNL Courses</t>
  </si>
  <si>
    <t>Re-tuning for Buildings with Building Automation Systems</t>
  </si>
  <si>
    <t xml:space="preserve">http://retuningtraining.labworks.org/training/lms/ </t>
  </si>
  <si>
    <t xml:space="preserve">4.2.1.   Demonstrate knowledge of how to perform an Energy Savings Assessment.                                           </t>
  </si>
  <si>
    <t xml:space="preserve">8.1.3.  Demonstrate knowledge of the water Efficiency Goals for the Federal Government.  </t>
  </si>
  <si>
    <t>11.4.3. Demonstrate knowledge and ability to drive a “Change Management” process - a structured approach to shifting/transitioning individuals, teams, and organizations from a current state to a desired future state.</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</si>
  <si>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</si>
  <si>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1.1.1a  Demonstrate familiarity with condition assessment for building systems.</t>
  </si>
  <si>
    <r>
      <t xml:space="preserve">2.5.1. Demonstrate knowledge of FEMP's O&amp;M Best Practices.  
</t>
    </r>
    <r>
      <rPr>
        <sz val="10"/>
        <rFont val="Calibri"/>
        <family val="2"/>
        <scheme val="minor"/>
      </rPr>
      <t/>
    </r>
  </si>
  <si>
    <t xml:space="preserve">3.2.1. Demonstrate knowledge of a Building Automation System (BAS).                                                                                                                                                           </t>
  </si>
  <si>
    <t>2.5.4. Demonstrate knowledge of metering and sub-metering for energy and water and how they contribute to systems optimization.</t>
  </si>
  <si>
    <t>4.1.4.     Demonstrate knowledge of Enhanced Automation (EA) - California Energy Commission.</t>
  </si>
  <si>
    <t>4.1.7.    Demonstrate knowledge of how to incorporate occupancy sensors, task lighting, thermostatic set-points with weather forecasting and other demand linked strategies to optimize building performance.</t>
  </si>
  <si>
    <t>5.1. Infrastructure</t>
  </si>
  <si>
    <t>5.1.1. Demonstrate knowledge of control systems for: mold, asbestos, Histoplasmosis, PCB in transformers.</t>
  </si>
  <si>
    <t>5.1.2. Demonstrate knowledge of proper water treatment to prevent Legionnaire’s Disease.</t>
  </si>
  <si>
    <t>5.1.3. Demonstrate knowledge of ventilation systems and prevention of contaminant introduction and cross contamination.</t>
  </si>
  <si>
    <t>5.2. Contractor Program Oversight</t>
  </si>
  <si>
    <t xml:space="preserve">5.2.1. Demonstrate knowledge and ability to protect occupants with signs, barriers, and fencing and allow NO renovation of occupied space. </t>
  </si>
  <si>
    <t xml:space="preserve">5.2.2. Demonstrate knowledge of permit system for hot welding work and for confined space work. </t>
  </si>
  <si>
    <t xml:space="preserve">5.2.3. Demonstrate knowledge of fall protection of people and tools/materials for contractor and occupants. </t>
  </si>
  <si>
    <t xml:space="preserve">5.2.4. Demonstrate knowledge of protection of electrical hazards to employees and to building infrastructure; arc rated clothing, lock out/tag out program. </t>
  </si>
  <si>
    <t xml:space="preserve">5.2.5. Demonstrate knowledge of compliant protective equipment for contract and sub contract workers </t>
  </si>
  <si>
    <t xml:space="preserve">5.2.6. Demonstrate knowledge of adequate fall protection working from ladders/heights </t>
  </si>
  <si>
    <t>5.2.7. Demonstrate knowledge of, and ability to manage compliance with OSHA 1910 and 1926 standards and Army Corps of Engineers construction safety manual EM 385-1-1.</t>
  </si>
  <si>
    <t>5.3. Occupant Interface</t>
  </si>
  <si>
    <t>5.3.1. Demonstrate ability to ensure tenant renovations have adequate design, does not interfere with other tenants, local code compliance, high quality of work.</t>
  </si>
  <si>
    <t>5.3.2. Demonstrate knowledge of and ability to manage prohibition of fire hazards.</t>
  </si>
  <si>
    <t>5.3.3. Demonstrate knowledge of and ability to manage adequate ventilation of work spaces, adequate exhaust and makeup air, no short circuit designs.</t>
  </si>
  <si>
    <t>12.2.3. Demonstrate ability to determine what records provide the “best fit” data for strategic decision making – situation and desired outcome dependent.</t>
  </si>
  <si>
    <t>Building Operator Certification 
Level I CORE</t>
  </si>
  <si>
    <t>Building Operator Certification 
Level II CORE</t>
  </si>
  <si>
    <t>4.1.2.  Demonstrate knowledge of Renewable Energy Systems – Solar (Thermal and Photovoltaic), Wind, Biomass, Hydropower.</t>
  </si>
  <si>
    <t xml:space="preserve">1.1. Building Systems
</t>
  </si>
  <si>
    <t xml:space="preserve">2.1. Operating and Maintaining HVAC Systems
</t>
  </si>
  <si>
    <t xml:space="preserve">2.2. Operating and Maintaining Electrical and Mechanical Systems
</t>
  </si>
  <si>
    <t xml:space="preserve">2.5. Best Practices and Innovation
</t>
  </si>
  <si>
    <t xml:space="preserve">3.1. Technology Solutions
</t>
  </si>
  <si>
    <t xml:space="preserve">3.2. Building Automation Systems (BAS)
</t>
  </si>
  <si>
    <t xml:space="preserve">3.3. Maintenance Management System (MMS)
</t>
  </si>
  <si>
    <t xml:space="preserve">4.2. Assess Initial Conditions
</t>
  </si>
  <si>
    <t xml:space="preserve">4.3. Commissioning and Energy Savings Performance Contracts (ESPC)
</t>
  </si>
  <si>
    <t xml:space="preserve">7.3. Implementation
</t>
  </si>
  <si>
    <t xml:space="preserve">8.2. Water Audit
</t>
  </si>
  <si>
    <t xml:space="preserve">10.1. Total Cost of Ownership  
(TCO)
</t>
  </si>
  <si>
    <t xml:space="preserve">10.2. Life-Cycle Assessment 
(LCA)
</t>
  </si>
  <si>
    <t xml:space="preserve">10.4. Budget Formulation and Execution
</t>
  </si>
  <si>
    <t xml:space="preserve">11.3. Innovation
</t>
  </si>
  <si>
    <t xml:space="preserve">11.4. Enterprise Knowledge and Strategic Decision Making
</t>
  </si>
  <si>
    <t xml:space="preserve">12.3. Establishment and Implementation
</t>
  </si>
  <si>
    <t>HP Certificate</t>
  </si>
  <si>
    <t>High-Performance Sustainable Building Principles</t>
  </si>
  <si>
    <t>http://www.bomi.org/Students/Educational-Offerings/Designations-and-Certificates/Certificate-Programs/High-Performance-(HP)-Certificate.aspx</t>
  </si>
  <si>
    <t>Budgeting 
and 
Accounting</t>
  </si>
  <si>
    <r>
      <rPr>
        <b/>
        <sz val="14"/>
        <rFont val="Calibri"/>
        <family val="2"/>
        <scheme val="minor"/>
      </rPr>
      <t xml:space="preserve">Facility Management Role Competencies </t>
    </r>
    <r>
      <rPr>
        <b/>
        <sz val="12"/>
        <rFont val="Calibri"/>
        <family val="2"/>
        <scheme val="minor"/>
      </rPr>
      <t xml:space="preserve">
</t>
    </r>
    <r>
      <rPr>
        <sz val="10"/>
        <rFont val="Calibri"/>
        <family val="2"/>
        <scheme val="minor"/>
      </rPr>
      <t>Percentages indicate share of "Performances" covered (All FM / All FM High Priority)</t>
    </r>
  </si>
  <si>
    <r>
      <rPr>
        <b/>
        <sz val="14"/>
        <rFont val="Calibri"/>
        <family val="2"/>
        <scheme val="minor"/>
      </rPr>
      <t>Energy Management Role Competencies</t>
    </r>
    <r>
      <rPr>
        <b/>
        <sz val="12"/>
        <rFont val="Calibri"/>
        <family val="2"/>
        <scheme val="minor"/>
      </rPr>
      <t xml:space="preserve">
</t>
    </r>
    <r>
      <rPr>
        <sz val="10"/>
        <rFont val="Calibri"/>
        <family val="2"/>
        <scheme val="minor"/>
      </rPr>
      <t>Percentages indicate share of "Performances" covered (All EM / All EM High Priority)</t>
    </r>
  </si>
  <si>
    <r>
      <rPr>
        <b/>
        <sz val="14"/>
        <rFont val="Calibri"/>
        <family val="2"/>
        <scheme val="minor"/>
      </rPr>
      <t>Operations and Maintenance Role Competencies</t>
    </r>
    <r>
      <rPr>
        <b/>
        <sz val="12"/>
        <rFont val="Calibri"/>
        <family val="2"/>
        <scheme val="minor"/>
      </rPr>
      <t xml:space="preserve">
</t>
    </r>
    <r>
      <rPr>
        <sz val="10"/>
        <rFont val="Calibri"/>
        <family val="2"/>
        <scheme val="minor"/>
      </rPr>
      <t>Percentages indicate share of "Performances" covered (All FO / All FO High Priority)</t>
    </r>
  </si>
  <si>
    <t>BOC Level I - SUPPLEMENTAL COURSES</t>
  </si>
  <si>
    <t>BOC Level II - CORE</t>
  </si>
  <si>
    <t>BOC Level II - SUPPLEMENTAL COURSES</t>
  </si>
  <si>
    <t>BOC 1001 - Energy Efficient Operation of Building HVAC Systems</t>
  </si>
  <si>
    <t>BOC - 1002 Measuring &amp; Benchmarking Energy Performance</t>
  </si>
  <si>
    <t>BOC 1003 - Efficient Lighting Fundamentals</t>
  </si>
  <si>
    <t>BOC 1004 - HVAC Controls Fundamentals</t>
  </si>
  <si>
    <t>BOC 1005 - Indoor Environmental Air Quality</t>
  </si>
  <si>
    <t>BOC 1006 - Common Opportunities for Low-Cost Operational Improvement</t>
  </si>
  <si>
    <t>BOC 1007 - Facility Electrical Systems</t>
  </si>
  <si>
    <t>BOC 1008 - O&amp;M Practices for Sustainable Buildings</t>
  </si>
  <si>
    <t>BOC 1009 - Buildings Scoping for Operational Improvement</t>
  </si>
  <si>
    <t>BOC 1010 - Energy Efficient Ventilation Strategies &amp; High Performance Heating &amp; Cooling Equipment</t>
  </si>
  <si>
    <t>BOC 1011 - Energy Efficient Ventilation Strategies &amp; Energy Savings through Energy Recovery</t>
  </si>
  <si>
    <t>BOC 1012 - High Performance Heating &amp; Cooling Equipment &amp; Energy Savings through Energy Recovery</t>
  </si>
  <si>
    <t>BOC 201 - Preventative Maintenance and Troubleshooting Principles</t>
  </si>
  <si>
    <t>BOC 202 - Advanced Electrical Diagnostics</t>
  </si>
  <si>
    <t>BOC 203 - HVAC Troubleshooting &amp; Maintenance</t>
  </si>
  <si>
    <t>BOC 204 - HVAC Controls &amp; Optimization</t>
  </si>
  <si>
    <t>BOC 211 - Motors in Facilities</t>
  </si>
  <si>
    <t>BOC 212 - Water Efficiency for Building Operators</t>
  </si>
  <si>
    <t>BOC 213 - Mastering Electric Control Circuits</t>
  </si>
  <si>
    <t>BOC 214 - Introduction to Building Commissioning</t>
  </si>
  <si>
    <t>BOC 215 - Electric Motor Management</t>
  </si>
  <si>
    <t>BOC 216 - Enhanced Automation &amp; Demand Reduction</t>
  </si>
  <si>
    <t>FEMP07 Selecting, Funding, and Implementing Photovoltaic Systems in Federal Facilities</t>
  </si>
  <si>
    <t>FEMP08 Sustainable Institututional Change for Federal Facility Managers</t>
  </si>
  <si>
    <t>FEMP09 Sustainable Strategies for Existing Federal Facilities</t>
  </si>
  <si>
    <t>http://www.wbdg.org/education/femp09.php</t>
  </si>
  <si>
    <t>http://www.wbdg.org/education/femp08.php</t>
  </si>
  <si>
    <t>FEMP 16 Advanced HVAC in High-Tech Buildings - Data Centers</t>
  </si>
  <si>
    <t>http://www.wbdg.org/education/femp16.php</t>
  </si>
  <si>
    <t>FEMP 17 Advanced HVAC in High-Tech Buildings - Laboratories</t>
  </si>
  <si>
    <t>http://www.wbdg.org/education/femp17.php</t>
  </si>
  <si>
    <t>FEMP 18 Best Practices for Comprehensive Water Management for Federal Facilities</t>
  </si>
  <si>
    <t>http://www.wbdg.org/education/femp18.php</t>
  </si>
  <si>
    <t>FEMP 19 Life Cycle Costing for Energy Conservation</t>
  </si>
  <si>
    <t>http://www.wbdg.org/education/femp19.php</t>
  </si>
  <si>
    <t xml:space="preserve"> http://www.wbdg.org/education/femp25.php</t>
  </si>
  <si>
    <t>http://www.wbdg.org/education/femp22.php</t>
  </si>
  <si>
    <t>2.1.2. Demonstrate ability to adjust System Parameters as required.</t>
  </si>
  <si>
    <t>2.1.3. Demonstrate understanding of indoor air quality, and how to test and adjust it.</t>
  </si>
  <si>
    <t xml:space="preserve">2.1.4. Demonstrate ability to analyze HVAC system performance.                                                         </t>
  </si>
  <si>
    <t xml:space="preserve">2.1.5. Demonstrate ability to coordinate HVAC system changes. </t>
  </si>
  <si>
    <t>2.1.6. Demonstrate knowledge and ability to maintain all HVAC Systems.</t>
  </si>
  <si>
    <t xml:space="preserve">2.1.7.  Demonstrate knowledge and ability to repair all HVAC Systems </t>
  </si>
  <si>
    <t xml:space="preserve">2.1.8. Demonstrate knowledge and ability to optimize HVAC controls. </t>
  </si>
  <si>
    <t>2.2.2.  Demonstrate knowledge and ability to change: electrical fuses, control boards, electrical fixtures, and electrical relays.</t>
  </si>
  <si>
    <t>2.2.3. Demonstrate knowledge and ability to replace electric motors.</t>
  </si>
  <si>
    <t>2.2.5. Demonstrate knowledge and ability to identify water distribution and irrigation leaks.</t>
  </si>
  <si>
    <t xml:space="preserve">2.2.7. Demonstrate knowledge and ability to maintain pressure-reducing valves. </t>
  </si>
  <si>
    <t>2.2.8. Demonstrate knowledge and ability to replace water filters.</t>
  </si>
  <si>
    <t xml:space="preserve">2.2.9. Demonstrate knowledge and ability to winterize irrigation systems if necessary. </t>
  </si>
  <si>
    <t>2.3.1. Demonstrate knowledge and ability to operate Fire Alarm panels and test the entire fire alarm system.</t>
  </si>
  <si>
    <t>2.3.2. Demonstrate knowledge and ability to test the emergency generators.</t>
  </si>
  <si>
    <t>2.3.3. Demonstrate knowledge and ability to test fire pumps and sprinkler systems.</t>
  </si>
  <si>
    <t>2.3.4. Demonstrate knowledge and ability to test smoke and heat sensors.</t>
  </si>
  <si>
    <t>2.3.5. Demonstrate knowledge and ability to inspect fire extinguishers.</t>
  </si>
  <si>
    <t>2.4.1. Demonstrate knowledge and ability to maintain door hardware.</t>
  </si>
  <si>
    <t>2.4.2. Demonstrate knowledge and ability to maintain roof systems.</t>
  </si>
  <si>
    <t>2.4.3. Demonstrate knowledge and ability to maintain ceiling tiles.</t>
  </si>
  <si>
    <t>2.4.4. Demonstrate knowledge and ability to maintain flooring systems.</t>
  </si>
  <si>
    <t>2.4.5. Demonstrate knowledge and ability to maintain window systems.</t>
  </si>
  <si>
    <t>3.2.2. Demonstrate understanding of the bridge between the technical and business aspects of facilities management.</t>
  </si>
  <si>
    <t>3.3.1. Demonstrate knowledge of Maintenance Management Systems (MMS) - Computer Assisted Facilities Management (CAFM) AND Computerized Maintenance Management Systems (CMMS).</t>
  </si>
  <si>
    <t xml:space="preserve">3.3.2. Demonstrate ability to operate Maintenance Management AND Computerized Maintenance Management Systems                                                                            
</t>
  </si>
  <si>
    <t>4.1.5.     Demonstrate knowledge of Energy Management Systems (EMS) and the ability to participate in energy teams to implement system.</t>
  </si>
  <si>
    <t>4.1.6.     Demonstrate knowledge of re-programming current systems and expanding network of sensors and control devices to optimize HVAC, lighting and other automated systems.</t>
  </si>
  <si>
    <t>4.2.3.     Demonstrate knowledge of applicable Codes and Standards.</t>
  </si>
  <si>
    <t>4.3.1.     Demonstrate knowledge of all types of Commissioning, the differences between them, and commissioning requirements in laws and executive orders.</t>
  </si>
  <si>
    <t xml:space="preserve">4.3.2.     Demonstrate the ability to oversee and manage a building commissioning process. </t>
  </si>
  <si>
    <t>4.4.1.     Demonstrate knowledge of utility service providers for facility (ies).</t>
  </si>
  <si>
    <t>4.4.2.     Demonstrate knowledge of utility meters – location, reading and data management.</t>
  </si>
  <si>
    <t xml:space="preserve">4.4.4.     Demonstrate the ability to work with Facilities team to negotiate rates and discounts. </t>
  </si>
  <si>
    <t>4.4.5.     Demonstrate knowledge of how to work with utility departments to locate lines.</t>
  </si>
  <si>
    <t xml:space="preserve">4.4.6.     Demonstrate knowledge of utility emergency procedures and contacts. </t>
  </si>
  <si>
    <t>4.5.1.     Demonstrate knowledge and ability to develop an Energy master plan.</t>
  </si>
  <si>
    <t>4.5.2.     Demonstrate knowledge and ability to develop a metering Program.</t>
  </si>
  <si>
    <t>4.5.3.     Demonstrate knowledge and ability to develop energy account database.</t>
  </si>
  <si>
    <t>4.5.4.     Demonstrate knowledge and ability to provide planning support for energy budget.</t>
  </si>
  <si>
    <t>4.5.5.     Demonstrate knowledge and ability to identify and develop low-cost and no-cost energy efficiency opportunities.</t>
  </si>
  <si>
    <t>4.5.6.     Demonstrate knowledge and ability to provide operational support to energy management control systems.</t>
  </si>
  <si>
    <t>4.5.7.     Demonstrate knowledge and ability to develop/assist in project identification and justification.</t>
  </si>
  <si>
    <t xml:space="preserve">4.5.8.     Demonstrate knowledge and ability to develop UESC and ESPC projects. </t>
  </si>
  <si>
    <t>4.5.9.     Demonstrate knowledge and ability to monitor facility energy projects.</t>
  </si>
  <si>
    <t>4.5.10.  Demonstrate knowledge and ability to provide peak load management.</t>
  </si>
  <si>
    <t xml:space="preserve">4.5.11.  Demonstrate knowledge and ability to manage an energy awareness program and establish/support an awards program recognizing energy efficiency efforts. </t>
  </si>
  <si>
    <t>4.5.12.  Demonstrate knowledge and ability to develop and distribute energy articles, newsletters, notices, posters and signs.</t>
  </si>
  <si>
    <t xml:space="preserve">4.5.13.  Demonstrate knowledge and ability to coordinate Energy Awareness Week/Month. </t>
  </si>
  <si>
    <t>4.5.14.  Demonstrate the ability to calculate and respond appropriately to established energy metrics such as Power Utilization Efficiency (PUE).</t>
  </si>
  <si>
    <t>4.5.15.  Demonstrate the ability to recommend and/or acquire certifications for specific skills</t>
  </si>
  <si>
    <t>8.1.1.     Demonstrate knowledge of water efficiency principles that are applicable in both the public and private arena.</t>
  </si>
  <si>
    <t>8.1.2.     Demonstrate knowledge of Federal water policy and goals found in Laws and Executive Orders.</t>
  </si>
  <si>
    <t>8.1.4.     Demonstrate knowledge of current Dept/Agency water guidance – Uniform Facilities Code (UFC), Department or agency guidebooks.</t>
  </si>
  <si>
    <t xml:space="preserve">8.1.5.     Demonstrate knowledge of how the following affect water use and efficiency and ability to make recommendations based on lifecycle analysis and best practices to facilities team.            </t>
  </si>
  <si>
    <t>11.3.4. Demonstrate knowledge of Federal government “Knowledge Hubs.”</t>
  </si>
  <si>
    <t xml:space="preserve">11.3.5. Demonstrate knowledge of the offices, programs and National Labs at DOE that drive innovation in Facilities operation and management. </t>
  </si>
  <si>
    <t>11.3.6. Demonstrate knowledge of GSA’s Green Proving Ground Program.</t>
  </si>
  <si>
    <t xml:space="preserve">11.3.7. Demonstrate ability to translate innovative ideas into actionable tasks.
</t>
  </si>
  <si>
    <t>Proficiency Levels of Course or Qualification (100, 200, 300, 400)</t>
  </si>
  <si>
    <t xml:space="preserve">✔ </t>
  </si>
  <si>
    <t>Building Systems Maintenance Certificate 
(SMC)</t>
  </si>
  <si>
    <t>Systems Maintenance Technician (SMT)</t>
  </si>
  <si>
    <t>Systems Maintenance Administrator 
(SMA)</t>
  </si>
  <si>
    <t xml:space="preserve">1.1.1. Demonstrate familiarity with building systems and knowledge of how they affect energy use. </t>
  </si>
  <si>
    <t>1.1.8. Demonstrate ability to develop, test and implement, when necessary, emergency procedures and disaster recovery plans.</t>
  </si>
  <si>
    <t xml:space="preserve">1.2.4. Demonstrate ability to manage the maintenance and cleaning of furniture, fixtures, and equipment (FFE).  </t>
  </si>
  <si>
    <t>1.3.1. Demonstrate familiarity with and ability to manage, grounds and exteriors, parking structures, site utilities, landscaping and grounds, exterior envelope (roof, brick, masonry, etc.) and custodial operations.</t>
  </si>
  <si>
    <t xml:space="preserve">2.1.1.   Demonstrate ability to collect building systems' operating and performance data.                                                                     
</t>
  </si>
  <si>
    <t>2.2.4. Demonstrate knowledge and ability to maintain plumbing fixtures, sewage ejectors, and water heaters.</t>
  </si>
  <si>
    <t>2.2.6. Demonstrate knowledge and ability to maintain all drains and backflow preventers.</t>
  </si>
  <si>
    <t xml:space="preserve">2.4.6. Demonstrate knowledge and ability to maintain wall systems and perform minor repairs. </t>
  </si>
  <si>
    <t xml:space="preserve">2.5.2. Demonstrate knowledge of the building retuning process to ensure maximum energy efficiency and comfort for building occupants including, data collection requirements, and continuous retuning practices. </t>
  </si>
  <si>
    <r>
      <t xml:space="preserve">2.5.3. Demonstrate knowledge of and the ability to perform testing and obtain measurements required for predictive maintenance.   </t>
    </r>
    <r>
      <rPr>
        <sz val="10"/>
        <color indexed="63"/>
        <rFont val="Calibri"/>
        <family val="2"/>
        <scheme val="minor"/>
      </rPr>
      <t/>
    </r>
  </si>
  <si>
    <r>
      <t>2.5.5.</t>
    </r>
    <r>
      <rPr>
        <b/>
        <i/>
        <sz val="12"/>
        <rFont val="Calibri"/>
        <family val="2"/>
        <scheme val="minor"/>
      </rPr>
      <t> </t>
    </r>
    <r>
      <rPr>
        <sz val="12"/>
        <rFont val="Calibri"/>
        <family val="2"/>
        <scheme val="minor"/>
      </rPr>
      <t xml:space="preserve">Demonstrate knowledge of new technology and tools targeting increased efficiency of O&amp;M.
</t>
    </r>
    <r>
      <rPr>
        <sz val="10"/>
        <rFont val="Calibri"/>
        <family val="2"/>
        <scheme val="minor"/>
      </rPr>
      <t/>
    </r>
  </si>
  <si>
    <t>3.1.1. Demonstrate ability to monitor information and trends related to facility management and information technology solutions.</t>
  </si>
  <si>
    <t>3.1.6. Demonstrate ability to recommend and communicate policies and establish practices and procedures for facility management technologies.</t>
  </si>
  <si>
    <t xml:space="preserve">3.2.3. Demonstrate ability to conduct trouble-shooting procedures at the equipment, system and building levels using facility management technologies, where appropriate. </t>
  </si>
  <si>
    <t xml:space="preserve">4.1.1. Demonstrate knowledge of regulatory changes and industry trends related to distributed generation.  </t>
  </si>
  <si>
    <t>4.1.3.     Demonstrate knowledge of demand response strategies such as thermal energy storage systems.</t>
  </si>
  <si>
    <t>4.3.3.  Demonstrate knowledge of alternative financing options for energy projects.</t>
  </si>
  <si>
    <t>4.4.3.     Demonstrate knowledge of utility billing, rate structures, and special rate programs and incentives.</t>
  </si>
  <si>
    <t>5.1.4. Demonstrate knowledge of fire prevention systems in hazardous locations/operations, food preparation areas, and electrical transformers, as well as unique design or antiquated fire alarm and suppression systems.</t>
  </si>
  <si>
    <t xml:space="preserve">6.1.1. Demonstrate knowledge and ability to conduct a needs assessment based on customer requests and develop appropriate project requirements. </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</si>
  <si>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</si>
  <si>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7.2.2. Demonstrate knowledge of agency sustainability goals, metrics, and initiatives, such as those found in the Dept/Agency Strategic Sustainability Performance Plan (SSPP).</t>
  </si>
  <si>
    <t>7.2.3. Demonstrate knowledge of agency resiliency and adaption goals, metrics, and initiatives, such as those found in the Dept/Agency Resiliency and Adaptation Plan.</t>
  </si>
  <si>
    <t xml:space="preserve">7.3.3. Demonstrate ability to work with subject matter experts to capture the “qualitative impacts” of sustainability program.
</t>
  </si>
  <si>
    <t>9.2.1.  Demonstrate ability to manage and coordinate project execution using agency project management processes and procedures.</t>
  </si>
  <si>
    <t xml:space="preserve">11.4.2. Demonstrate knowledge of agency facilities role in supporting broader National Security goals including: operations, training and disaster response. </t>
  </si>
  <si>
    <t>Department of Energy Pacific Northwest National Laboratory</t>
  </si>
  <si>
    <t>Core Competencies 
(42)</t>
  </si>
  <si>
    <t xml:space="preserve">BOC Level I - CORE </t>
  </si>
  <si>
    <t>Skill Building - Webinars</t>
  </si>
  <si>
    <t>Skill Building 1 - Communicating with Your Boss</t>
  </si>
  <si>
    <t xml:space="preserve">http://www.theboc.info/m-live-webinars.html </t>
  </si>
  <si>
    <t>Skill Building 2 - Communicating with the Boss' Boss</t>
  </si>
  <si>
    <t>Skill Building 3 - Communicating Energy Performance in Your Organization</t>
  </si>
  <si>
    <t>Skill Building 4 - Communicating with Occupants</t>
  </si>
  <si>
    <t>High-Performance Sustainable Building Practices</t>
  </si>
  <si>
    <t>http://www.bomi.org/Courses/High-Performance-Sustainable-Building-Practices/</t>
  </si>
  <si>
    <t xml:space="preserve">FM 360 </t>
  </si>
  <si>
    <t>FM 360  Courses</t>
  </si>
  <si>
    <t>Maintenance Management Systems - Selling, Implementing, and Utilizing a MMS</t>
  </si>
  <si>
    <t>www.fm360consulting.com/cmms  (page under development)</t>
  </si>
  <si>
    <t>Department of State Foreign Service Institute</t>
  </si>
  <si>
    <t>STATE OB Courses</t>
  </si>
  <si>
    <t>Contracting Officer's Representative Level 2 (PA 178) - (FAC-COR)</t>
  </si>
  <si>
    <t>Green Associate</t>
  </si>
  <si>
    <t>LEED AP Operations &amp; Maintenance 
(O+M)</t>
  </si>
  <si>
    <t>Building Energy Assessment Professional (BEAP)</t>
  </si>
  <si>
    <t>Commissioning Process Management Professional (CPMP)</t>
  </si>
  <si>
    <t>Operations &amp; Performance Management Professional (OPMP)</t>
  </si>
  <si>
    <t>ASHRAE</t>
  </si>
  <si>
    <t>Fundamentals of Building Operation, Maintenance and Management</t>
  </si>
  <si>
    <t>Certified Building Commissioning Professional (CBCP)</t>
  </si>
  <si>
    <t>http://www.aeecenter.org/i4a/pages/index.cfm?pageid=4552</t>
  </si>
  <si>
    <t>http://www.aeecenter.org/i4a/pages/index.cfm?pageid=3351</t>
  </si>
  <si>
    <t xml:space="preserve"> </t>
  </si>
  <si>
    <t>Certified Energy Manager (CEM)</t>
  </si>
  <si>
    <r>
      <t>5.1.5. Demonstrate the ability to manage compliance with NFPA 70E -</t>
    </r>
    <r>
      <rPr>
        <sz val="12"/>
        <color rgb="FFFF0000"/>
        <rFont val="Calibri"/>
        <family val="2"/>
        <scheme val="minor"/>
      </rPr>
      <t>2015</t>
    </r>
    <r>
      <rPr>
        <sz val="12"/>
        <rFont val="Calibri"/>
        <family val="2"/>
        <scheme val="minor"/>
      </rPr>
      <t xml:space="preserve"> for determining incident energy and marking the electrical components for the hazard distance and proper arc rated protective equipment</t>
    </r>
  </si>
  <si>
    <t>Description</t>
  </si>
  <si>
    <t>URL</t>
  </si>
  <si>
    <t>URL2</t>
  </si>
  <si>
    <t>URL3</t>
  </si>
  <si>
    <t>1. Navigate to the online reference: FEMP - Operation and Maintenance Best Practices (Release 3.0)_x000D_.
2. Read 10 Steps to Operational Efficiency (Page 291-292).
_x000D_3. Discuss how this information can be applied in your building with your supervisor._x000D__x000D_</t>
  </si>
  <si>
    <t>1. Navigate to the site: Pacific Northwest National Laboratory (PNNL) - Building Re-tuning Training                                                                                                                                                                                                                                                                                                                                                                _x000D_2. Identify which version (BAS or Non-BAS) applies to your building and either complete or determine whether to add to your list of planned courses.  _x000D_                                                                                                                                                                                                                                           3. Confirm whether your O&amp;M contractor staff are required by contract to complete the training, or, if not, whether they are willing to do so.                                                                                                                                                                                                                                                                                                                     _x000D_4. Discuss with your supervisor (and O&amp;M contract staff if appropriate) how to apply retuning in your building. _x000D_</t>
  </si>
  <si>
    <t>1. Navigate to the online reference: FEMP - Operation and Maintenance Best Practices (Release 3.0)                                                                                                                                                                                                                                                                                                                                                                    _x000D_2. Read Chapter 6 on Predictive Maintenance.                                                                                                                                                                                                                                                                                                                                                                                                                                                                            _x000D_3. Discuss with your supervisor to show your understanding of what predictive maintenance technologies are found in the buildings you work in.</t>
  </si>
  <si>
    <t>1. Navigate to the online reference: FEMP - Operation and Maintenance Best Practices (Release 3.0)                                                                                                                                                                                                                                                                                                                                                               _x000D_2. Read Chapter 10 on O&amp;M Frontiers. _x000D_                                                                                                                                                                                                                                                                                                                                                                                                                                                                                               3. Discuss with your supervisor the more common commercially available technologies and tools targeting the increased efficiency of O&amp;M, show your understanding of what new technologies or tools can be used to assist in increasing efficiency in the buildings you work in.</t>
  </si>
  <si>
    <t>1. Visit the site: California Energy Commission - Enhanced Automation_x000D_                                                                                                                                                                                                                                                                                                                                                                                                                                 2. Read the case study that describes strategies to increase the capability of your existing energy or building management systems to control current, and plan for future, building energy costs while maintaining the comfort and productivity of all building occupants._x000D_                                                                                                                                                                                         3. Discuss with your supervisor about the strategies that can be implemented in the building you work in.</t>
  </si>
  <si>
    <t>1. Visit two sites: GSA's SFTool site Legal Requirements - Energy; and, Federal Laws and Requirements Search _ Building Energy Use_x000D_                                                                                                                                                                                                                                                                                                   2. Explore resources that help explain laws and executive orders related to energy management.  On the SF Tool site visit _annotated references and links which highlight how the references relate to federal buildings.  On the DOE Requirements site review Building Energy Use section and filtering capability.  The intent is to be familiar with these resources and how to find them                                                                                                                                                                                                                                                                                                                      3. Discuss with supervisor how to find the references and how the annotations and federally-specific excerpts help identify what is important._x000D_</t>
  </si>
  <si>
    <t>1.  Familiarize yourself with what the following codes and standards address:  ISO 50001, ASHRAE/IESNA Std 90.1-2010, ASHRAE 62.1-2010, Model Energy Code, ASHRAE Standard 135-2008, ASHRAE Std 189.1-2009 and know how they relate to Energy Management.                                                                           
2. Discuss with your supervisor how to find the references and what codes are applicable to the buildings you manage.  Discuss where the buildings you manage may meet or not meet the standards relating to Energy Management._x000D_</t>
  </si>
  <si>
    <t>1. Navigate to the online reference: FEMP - Operation and Maintenance Best Practices (Release 3.0)_x000D_                                                                                                                                                                                                                                                                                                                                                               2. Read Chapter 7 on commissioning in the O&amp;M Best Practices Guide, and review requirements for commissioning under EISA Section 432.  _x000D_                                                                                                                                                                                                                                                                              3. Discuss with your supervisor to show your understanding of all types of commissioning, including the costs, benefits and best application, and what is required in EISA Section 432. _x000D_</t>
  </si>
  <si>
    <t>1. Visit the site on Project Funding _x000D_                                                                                                                                                                                                                                                                                                                                                                                                                    2. Explore resources that help explain the various funding opportunities available to agencies for implementing energy- and water-saving projects. These funding opportunities include energy savings performance contracts (ESPCs), utility energy service contracts (UESCs), power purchase agreements (PPAs), and energy incentive programs.                                                                                                                                                                                                                                                                                                                                                                                                                          _x000D_3. Discuss with your supervisor to show your understanding of measurement and verification, Energy Service Companies (ESCOs), regulations pertaining to ESPCs, utility financing, demand side management, savings determination, risk assessment, loans, stocks and bonds._x000D_</t>
  </si>
  <si>
    <t>1. Familiarize yourself with the utility providers for your facility.                                                                                                                                                                                                                                                                                                                                                                                                                                         _x000D_2. Discuss with your supervisor to show you understand what type of utilities are in your building and who are the providers._x000D_</t>
  </si>
  <si>
    <t xml:space="preserve">1. Identify the type of meters in your facility including their locations and what type of meters they are.  _x000D_
2.  Read each meter on three occasions over the period of three months and collect the data on a spreadsheet.  
3. Organize the data to show monthly and cumulative consumption totals.  
4.  Discuss your findings with your supervisor and indicate how the information collected could help you manage the utilities in the building. </t>
  </si>
  <si>
    <t xml:space="preserve">1. Collect utility bills for your facility.  
2. Identify on the bills the billing period and the billing rate structure.  
3. Research any special programs and incentives available to your facility.  
4. Discuss your findings with your supervisor. </t>
  </si>
  <si>
    <t xml:space="preserve">1. Collect the utility bills for your facility.  
2.  Identify on the bills the billing period and the billing rate structure.  
3.  Research additional rate structures available and identify ways to negotiate with your utilities providers.  
4. Discuss with your supervisor to show how would you work with facilities teams to negotiate rates and discounts. </t>
  </si>
  <si>
    <t xml:space="preserve">1. Review available drawings or documentation to determine where utility lines are on your property.  
2. Determine resources for locating lines (e.g. in Virginia - miss utility and va811).
3. Discuss your findings with your supervisor to show your knowledge of how to locate utility lines. </t>
  </si>
  <si>
    <t>1. Review the emergency procedures and contacts related to utility disruption for your facility.  Know who to contact within the building and outside providers in case of emergency. If no procedures exist, talk to your supervisor to determine the next step.
 2) Discuss with your supervisor to show your understanding of the emergency procedures and your knowledge of the emergency contacts.</t>
  </si>
  <si>
    <t>1. Review this online course to learn about ESPC:  Energy Savings Performance Contracts: Five Phases to Success 
2. Review this online course to learn about UESC: Launching a Utility Energy Services Contract (UESC): Getting to Yes 
 _x000D_3. Discuss with your supervisor to show your understanding of the two types of contracts and which would be the best fit with the buildings you work in. _x000D_</t>
  </si>
  <si>
    <t>https://www4.eere.energy.gov/femp/training/training/energy-savings-performance-contracts-five-phases-success</t>
  </si>
  <si>
    <t>https://www4.eere.energy.gov/femp/training/training/launching-utility-energy-services-contract-uesc-getting-yes</t>
  </si>
  <si>
    <t>1. Navigate to the online reference: NFPA 70E -2012  _x000D_
2. Read the standard to understand the requirements for safe work practices to protect personnel by reducing exposure to major electrical hazards.  _x000D_
3. Discuss with your supervisor to show your understanding of the standard and how to apply the standard to avoid workplace injuries and fatalities due to shock, electrocution, arc flash and arc blast. _x000D_</t>
  </si>
  <si>
    <t>http://www.nfpa.org/codes-and-standards/document-information-pages?mode=code&amp;code=70E</t>
  </si>
  <si>
    <t xml:space="preserve">1. Navigate to the online material related to projects and needs assessment, titled "Functional / Operational".  
2. Identify the three overarching principles associated with ensuring functional building design and operations.  
3.  Identify your agency's requirements for needs assessments and project requirement developments.  
4. Discuss your findings with your supervisor. </t>
  </si>
  <si>
    <t>http://www.wbdg.org/design/func_oper.php</t>
  </si>
  <si>
    <t xml:space="preserve">1.  Determine your agency's planning process to develop project requirements. 
2. Review available agency tools such as the DD form 1391 or Prospectus to assist in defying funding needed to coordinate the project, project location, estimate project costs, justify need, and develop scope.  
3. Discuss with your supervisor to show what tools or processes are specific to your agency and relate to your facilities.  </t>
  </si>
  <si>
    <t xml:space="preserve">1.  Determine your agency's process for due diligence analysis.  If no procedures exist, talk to your supervisor to determine the next step. 
2. Discuss with your supervisor and show your understanding of the impact of physical , climatic, environmental, economic, political sustainability, historic preservation, archeological, cultural and social element during a due diligence analysis.  </t>
  </si>
  <si>
    <t>1.  Review this online course: Implementing Deep Retrofits. 
2. Identify how to select appropriate facilities for deep retrofits and set performance objectives, explain how to employ an integrated design process and end-use technology applications for deep retrofits, determine how facility managers will ensure optimal performance, and identify DOE and industry resources to support decision making  
3. Discuss your findings with your supervisor to show your understanding and how you could apply the concept of Deep Energy Retrofits to your facilities.</t>
  </si>
  <si>
    <t>https://www4.eere.energy.gov/femp/training/training/implementing-deep-retrofits-whole-building-approach</t>
  </si>
  <si>
    <t xml:space="preserve">1. Navigate to the online resource: GSA's Green Building Certification System Review reports.  
2. Review the 2012 reports and identify the three certification systems that were determined to meet all of the screening criteria.  
3. Identify the rating system used by your agency.  
4. Review how these three systems cover the Guiding Principles. 
 5.  Discuss your findings with your supervisor and discuss which certification program best fits with your facility. </t>
  </si>
  <si>
    <t>http://www.gsa.gov/portal/content/131983</t>
  </si>
  <si>
    <t xml:space="preserve">1.  Navigate to the online reference for the Energy Independence and Security Act (EISA).  2. Identify how sustainability is broadly defined by High Performance Buildings.  
3. Discuss with your supervisor to show your understanding. </t>
  </si>
  <si>
    <t>EISA: http://www.gpo.gov/fdsys/pkg/PLAW-110publ140/html/PLAW-110publ140.htm</t>
  </si>
  <si>
    <t>1. Visit the SF Tool site.  _x000D_
2. Explore resources available on Guiding Principles for High Performance and Sustainable Buildings especially as relate to existing buildings. _x000D_The intent is to be familiar with these resources and how to find them.  _x000D_
3. Discuss with your supervisor how to find the references and where the buildings you manage may meet or not meet the standards relating to existing buildings. _x000D_</t>
  </si>
  <si>
    <t xml:space="preserve">1. Navigate to the online reference.  
2.  Review your Dept/Agency Strategic Sustainability Performance Plan (SSPP).  
3.  Identify the agency's sustainability goals, metrics and initiatives that apply to facilities.  
4.  Discuss with your supervisor to share your knowledge. </t>
  </si>
  <si>
    <t xml:space="preserve">1. Navigate to the online reference: EPA - Dept/Agency Resiliency and Adaptation Plan  
_x000D_2. Review the reference and demonstrate knowledge of agency resiliency and adaptation goals, metrics and initiatives.
_x000D_3. Discuss how this information applies to your agency with your supervisor. </t>
  </si>
  <si>
    <t>1.  Visit at least two of the three web resources:_x000D_ GSA's SFTool site - Relevant Mandates and Rating Systems for Water; and the DOE site for Water Efficiency Goal Guidance or Federal Laws and Requirements Search _ Water Use Reduction. 
2. Review the references and how they relate to water efficiency and the water efficiency goal guidance. The intent is to be familiar with these resources and how to find them.  
_x000D_3. Discuss with your supervisor how to find the references and where the buildings you manage may meet or not meet the standards relating to water efficiency and agency goals._x000D_</t>
  </si>
  <si>
    <t>1.  Visit at least two of three web resources: GSA's SFTool site - Relevant Mandates and Rating Systems for Water; and the DOE site for Water Efficiency Goal Guidance or Federal Laws and Requirements Search _ Water Use Reduction. 
_x000D_2. Review the references and how they relate to water efficiency and the water efficiency goal guidance. The intent is to be familiar with these resources and how to find them.  _x000D_
3. Discuss with your supervisor how to find the references and where the buildings you manage may meet or not meet the standards relating to water efficiency and agency goals._x000D_</t>
  </si>
  <si>
    <t>1. Follow the first URL to the Whole Building Design Guide website GSA Criteria. 
2. Review the design criteria related to plumbing fixtures as identified in the P­100, Facilities Standards for Public Building Service, Chapter 5, Mechanical Engineering, 5.3.6 Plumbing Fixtures. 
3. Follow URL 2 to EPA's WaterSense Program. 
4. Review standards for WaterSense plumbing fixture product labeling. 
5. Explore the Product Search feature also on this page. 
6. Discuss with your supervisor how to find the references and where the buildings you manage may meet or not meet the standards relating to water efficiency and agency goals.</t>
  </si>
  <si>
    <t xml:space="preserve">1. Navigate to the online reference: Project Delivery Teams.  
2.  Review the material to understand the importance of integrated teams.  
3.  Identify what role you would play in an integrated project team.  
4. Discuss with your supervisor to share your experiences and show your ability to participate in integrated project teams in small, medium and large projects. </t>
  </si>
  <si>
    <t xml:space="preserve">http://www.wbdg.org/project/deliveryteams.php </t>
  </si>
  <si>
    <t xml:space="preserve">1. Identify your agency project management processes and procedures and relevant training. If no procedures exist, talk to your supervisor to determine the next step. 
2. Identify specific requirements that you should apply to your facilities projects.  
3. Discuss your findings with your supervisor.    </t>
  </si>
  <si>
    <t xml:space="preserve">1.  Determine what your agency facility procurement process is and the resources available to support the process. If no procedures exist, talk to your supervisor to determine the next step.  
2. Document specific requirements that could impact your facility projects relating to developing a scope of work (SOW), request for proposal (RFP), selection of contractor, reviewing of contractor plans, and working with contracting officer on contract administration.  
3. Identify sustainable procurement requirements that could impact your facility projects as well as how you can incorporate sustainability goals into the SOW and RFP.  4.  Discuss your findings with your supervisor. </t>
  </si>
  <si>
    <t xml:space="preserve">1.  Navigate to the online resource: Project Planning, Delivery, and Controls. 
2. Identify your agency project management processes and procedures.  
3. Document specific requirements that could impact your facility projects.  
4. Discuss your findings with your supervisor.  </t>
  </si>
  <si>
    <t xml:space="preserve">1. Identify your agency project management processes and procedures. If no procedures exist, talk to your supervisor to determine the next step. 
2. Document specific requirements related to contractor performance and oversight.  
3. Discuss your findings with your supervisor.    </t>
  </si>
  <si>
    <t xml:space="preserve">1. Identify your agency project management processes and procedures. If no procedures exist, talk to your supervisor to determine the next step.  
2. Document specific requirements related to project closeout functions.  
3. Discuss your findings with your supervisor.    </t>
  </si>
  <si>
    <t xml:space="preserve">1.  Navigate to the online resource: Project Planning, Delivery, and Controls.  
2.  Describe the project management software tools identified as resources.  The intent is to understand the tools available and how to get to them.  
3.  Identify if you have access to any of these resources and are using them.  
4.  Discuss your findings with your supervisor. </t>
  </si>
  <si>
    <t xml:space="preserve">1. Identify and describe the mission of your facility's occupants.  
2.  Describe how your role in facilities enhances that mission.  
3.  Discuss your findings with your supervisor. </t>
  </si>
  <si>
    <t xml:space="preserve">1. Navigate to the online resource: The Principles and Process for Conducting a Life-Cycle Cost Analysis. 
2. Describe how you would apply the LCCA method to a project, describe the different costs considered in an LCCA, identify the difference between LCCA and Value Engineering, and identify non-monetary benefits that should be documented and portrayed in a life-cycle cost analysis. 
3. Discuss your findings with your supervisor. </t>
  </si>
  <si>
    <t>http://www.wbdg.org/education/lifecyclecosting.php</t>
  </si>
  <si>
    <t>1. Navigate to the online resource: WBDG16 The Principles and Process for Conducting a Life-Cycle Cost Analysis.  The intent is to be at least generally familiar with the definitions associated with life cycle cost analysis and the fact that the total cost of ownership goes beyond first costs.  
_x000D_2. Find this course under Courses-Government - National Institute of Building Sciences and mark as complete._x000D_
3. Discuss your findings with your supervisor.</t>
  </si>
  <si>
    <t>1. Review this online course: WBDG16 The Principles and Process for Conducting a Life-Cycle Cost Analysis.  The intent is to be at least generally familiar with the definitions associated with total cost of ownership (TCO) and how to calculate TCO.   
_x000D_2. Find this course under Courses-Government - National Institute of Building Sciences and mark as complete._x000D_
3. Discuss your findings with your supervisor.</t>
  </si>
  <si>
    <t xml:space="preserve">1. Navigate to this online resource: Life-Cycle Cost Analysis (LCCA). 
2.  Familiarize yourself with additional tools available related to Life-Cycle Cost Analysis software such as BLCC from FEMP, ECONPAK from Army Corps of Engineers, Energy 10, and Success Estimator from U.S. Cost.  
3. Discuss your findings with your supervisor.  </t>
  </si>
  <si>
    <t>http://www.wbdg.org/resources/lcca.php</t>
  </si>
  <si>
    <t>1. Review this online course:  WBDG16: The Principles and Process for Conducting a Life-Cycle Cost Analysis.  
2. Demonstrate the difference between a Life Cycle Assessment (LCA) and an LCCA. 
3. Find this course under Courses-Government - National Institute of Building Sciences and mark as complete.
4. Discuss your findings with your supervisor and mark course as complete under "Courses - Government."</t>
  </si>
  <si>
    <t>1. Visit the WBDG -Life Cycle Assessment webpage  and become generally familiar with what an LCA is and the international standard which governs how an LCA is developed (ISO 14040).  Identify the elements of an appropriate LCA. 
_x000D_2. Discuss with your supervisor how does an LCA differ from an LCCA and what ISO standard governs the development of LCAs._x000D_</t>
  </si>
  <si>
    <t>1. Visit the WBDG -Life Cycle Assessment website and become generally familiar with what an LCA is and the international standard which governs how an LCA is developed (ISO 14040).  Identify the elements of an appropriate LCA.   _x000D_
2. Discuss with your supervisor how does an LCA differ from an LCCA.</t>
  </si>
  <si>
    <t>https://www.iso.org/obp/ui/#iso:std:iso:14040:ed-2:v1:en</t>
  </si>
  <si>
    <t xml:space="preserve">1.  Navigate to these online resources: Building for Environmental and Economic Sustainability (BEES) and ATHENA® Eco Calculator for Assemblies. 
2. Spend some time reviewing the tools and identify how they could be useful for your position.  
3. Discuss your findings with your supervisor. </t>
  </si>
  <si>
    <t>http://www.wbdg.org/tools/bees.php</t>
  </si>
  <si>
    <t>http://www.wbdg.org/tools/athena_ec.php</t>
  </si>
  <si>
    <t>1.  Visit the web resources: Federal Acquisition Institute - Contracting Officer Representative (FAC-COR) and DAU COR duties and responsibilities
_x000D_2. Review the resources and gain knowledge of duties, responsibilities, training, certification and maintenance of certification for a contracting officer representative.   _x000D_3. Discuss with your supervisor whether this resource is appropriate to your position._x000D_</t>
  </si>
  <si>
    <t xml:space="preserve">1.  Determine what your agency facility procurement process is and the resources available to support the process. If no procedures exist, talk to your supervisor to determine the next step. 
2. Discuss with your supervisor to show your knowledge.   </t>
  </si>
  <si>
    <t>1.  Determine what your agency contracting requirements are and the resources available to support the process. If no procedures exist, talk to your supervisor to determine the next step. 
2.  Navigate to the online resource and review the requirements for FAC COR training and certification and determine if appropriate for your position.  
3.  Discuss your findings with your supervisor.</t>
  </si>
  <si>
    <t xml:space="preserve">1 Review the online course: WBDG16: The Principles and Process for Conducting a Life-Cycle Cost Analysis.  
2. Document how and when during the budget calculation it is important to use the LCCA.  3. Discuss your findings with your supervisor. </t>
  </si>
  <si>
    <t xml:space="preserve">1. Review the online course: Use Economic Analysis to Evaluate Design Alternatives.  
2. Identify how you can use the described economic analyses to advocate for funding within your facility. 
3. Discuss your findings with your supervisor. </t>
  </si>
  <si>
    <t>http://www.wbdg.org/design/use_analysis.php</t>
  </si>
  <si>
    <t>1. Visit the two sites Whole Building Design Guide (WBDG) and the Fed Center website.  _x000D_
2. Explore resources available and review the information these sites provide.  The intent is to be familiar with these resources and how to find them.  _x000D_
3. Discuss with your supervisor about how the federal Hubs resources are relevant to you and your building. _x000D_</t>
  </si>
  <si>
    <t xml:space="preserve">1. Visit the web recourses: EERE, FEMP, and LBNL.  
2 Explore the resources available and review the information provided by the web site.  The intent is to be familiar with the programs available that drive innovation in Facilities operation and management. 
3. Discuss with your supervisor to share your knowledge and about how this programs are relevant to you and your building. </t>
  </si>
  <si>
    <t>http://www.lbl.gov/</t>
  </si>
  <si>
    <t>1. Visit the site and become familiar with what the GSA Green Proving Ground is.  Read through the published findings.  
_x000D_2. Discuss with your supervisor where to find the program and whether there are any opportunities to use these technologies or other new technologies in your building._x000D_</t>
  </si>
  <si>
    <t xml:space="preserve">1. Visit the web reference and get familiar with the Federal Building Personnel Training Act of 2010.  
2.  Define the Act's requirements.  
3.  Discuss with your supervisor to share your knowledge.  </t>
  </si>
  <si>
    <t>www.fmi.gov</t>
  </si>
  <si>
    <t xml:space="preserve">1. Visit the FMI site and get familiar with the program.  
2. Demonstrate knowledge of the competency model, how to view the core competency, ways to demonstrate them, and the curriculum.  Also demonstrate knowledge how to report compliance to the law.  
3. Discuss with your supervisor to share your knowledge.  </t>
  </si>
  <si>
    <t>1.  Review the online resource: Measuring Performance of Sustainable Buildings.  
2.  Research the SMART concept and document the importance of utilizing the SMART concept when developing goals and objectives.  
3. Discuss with your supervisor to share your knowledge.</t>
  </si>
  <si>
    <t>http://www.wbdg.org/resources/measperfsustbldgs.php</t>
  </si>
  <si>
    <t xml:space="preserve">1. Review the online resource: Meet Performance Objectives.  
2.  Research cascading key performance indicators and document how they can translate the overall goals into clear objectives and still measure how well the overall project goals are met based on those key performances.  
3. Discuss your findings with your supervisor. </t>
  </si>
  <si>
    <t xml:space="preserve">http://www.wbdg.org/design/meet_performance.php
</t>
  </si>
  <si>
    <t xml:space="preserve">http://www1.eere.energy.gov/femp/pdfs/omguide_complete.pdf </t>
  </si>
  <si>
    <t xml:space="preserve">http://www.energy.ca.gov/reports/2002-06-20_400-02-005F.PDF </t>
  </si>
  <si>
    <t xml:space="preserve">https://sftool.gov/learn/2/legal-requirements </t>
  </si>
  <si>
    <t xml:space="preserve">https://www4.eere.energy.gov/femp/requirements/requirements_filtering/buildings_energy_use </t>
  </si>
  <si>
    <t xml:space="preserve">http://energy.gov/eere/femp/eisa-section-432-federal-facility-management-and-benchmarking-requirements  </t>
  </si>
  <si>
    <t xml:space="preserve">http://www1.eere.energy.gov/femp/financing/mechanisms.html </t>
  </si>
  <si>
    <t xml:space="preserve">http://va811.com/ </t>
  </si>
  <si>
    <t xml:space="preserve">http://www.missutility.net/ </t>
  </si>
  <si>
    <t xml:space="preserve">https://sftool.gov/learn/2/legal-requirements  </t>
  </si>
  <si>
    <t xml:space="preserve">http://www.performance.gov/node/3406/view?view=public#supporting-info </t>
  </si>
  <si>
    <t xml:space="preserve">http://www.epa.gov/climatechange/impacts-adaptation/fed-programs.html </t>
  </si>
  <si>
    <t xml:space="preserve">https://sftool.gov/explore/green-building/section/22/water/relevant-mandates-and-rating-systems#mandates </t>
  </si>
  <si>
    <t xml:space="preserve">http://energy.gov/eere/femp/water-efficiency-goal-guidance </t>
  </si>
  <si>
    <t xml:space="preserve">https://www4.eere.energy.gov/femp/requirements/requirements_filtering/water_use_reduction </t>
  </si>
  <si>
    <t xml:space="preserve">https://sftool.gov/explore/green-building/section/22/water/relevant-mandates-and-rating-systems </t>
  </si>
  <si>
    <t xml:space="preserve">http://www.wbdg.org/project/pm.php#mr </t>
  </si>
  <si>
    <t xml:space="preserve">http://www.wbdg.org/project/pm.php </t>
  </si>
  <si>
    <t xml:space="preserve">http://www.wbdg.org/education/lifecyclecosting.php </t>
  </si>
  <si>
    <t xml:space="preserve">www.fai.gov/drupal/certification/fac-cor </t>
  </si>
  <si>
    <t xml:space="preserve">http://www.dau.mil/Locations/MidWest/MwDocs/2014Mar24BreakoutSession2/COR%20Duties%20and%20Responsibilities.pdf </t>
  </si>
  <si>
    <t xml:space="preserve">http://www.fai.gov/drupal/certification/fac-cor </t>
  </si>
  <si>
    <t xml:space="preserve">www.wbdg.org </t>
  </si>
  <si>
    <t xml:space="preserve">http://www.fedcenter.gov </t>
  </si>
  <si>
    <t xml:space="preserve">http://energy.gov/eere/office-energy-efficiency-renewable-energy </t>
  </si>
  <si>
    <t xml:space="preserve">http://energy.gov/eere/femp/federal-energy-management-program </t>
  </si>
  <si>
    <t xml:space="preserve">http://www.gsa.gov/portal/category/102491 </t>
  </si>
  <si>
    <t xml:space="preserve">http://energy.gov/eere/femp/federal-buildings-personnel-training-act-2010 </t>
  </si>
  <si>
    <t>Performance</t>
  </si>
  <si>
    <r>
      <t xml:space="preserve">Certified Energy Auditor (CEA)
</t>
    </r>
    <r>
      <rPr>
        <sz val="12"/>
        <rFont val="Calibri"/>
        <family val="2"/>
        <scheme val="minor"/>
      </rPr>
      <t/>
    </r>
  </si>
  <si>
    <r>
      <t>Federal References and Specific Resources (✔) / Critical Development Activity (</t>
    </r>
    <r>
      <rPr>
        <b/>
        <u/>
        <sz val="12"/>
        <rFont val="Calibri"/>
        <family val="2"/>
        <scheme val="minor"/>
      </rPr>
      <t>CDA</t>
    </r>
    <r>
      <rPr>
        <b/>
        <sz val="12"/>
        <rFont val="Calibri"/>
        <family val="2"/>
        <scheme val="minor"/>
      </rPr>
      <t>)</t>
    </r>
  </si>
  <si>
    <r>
      <t>✔/</t>
    </r>
    <r>
      <rPr>
        <u/>
        <sz val="18"/>
        <rFont val="Calibri"/>
        <family val="2"/>
        <scheme val="minor"/>
      </rPr>
      <t>CDA</t>
    </r>
  </si>
  <si>
    <r>
      <rPr>
        <sz val="18"/>
        <rFont val="Calibri"/>
        <family val="2"/>
        <scheme val="minor"/>
      </rPr>
      <t>✔/</t>
    </r>
    <r>
      <rPr>
        <u/>
        <sz val="18"/>
        <rFont val="Calibri"/>
        <family val="2"/>
        <scheme val="minor"/>
      </rPr>
      <t>CDA</t>
    </r>
  </si>
  <si>
    <t>CDA</t>
  </si>
  <si>
    <t>✔/CDA</t>
  </si>
  <si>
    <t>6.1.6. Demonstrate knowledge and ability to use Geographic Information Systems (GIS).</t>
  </si>
  <si>
    <t xml:space="preserve">12.3.5. Demonstrate ability to establish feedback systems to support continuous improvement of an organization’s processes, practices, and results (outcomes) </t>
  </si>
  <si>
    <t>“Retuning Project” and how it could be applied.</t>
  </si>
  <si>
    <t>http://www.pnnl.gov/buildingretuning/</t>
  </si>
  <si>
    <t>“Predictive Maintenance.” FEMP O&amp;M Best Practices Release 3.0. Page 59</t>
  </si>
  <si>
    <t>FEMP O&amp;M Best Practices Guide Rev 3.0. Page 287.</t>
  </si>
  <si>
    <t>Enhanced Automation – California Energy Commission</t>
  </si>
  <si>
    <t>http://www.energy.ca.gov/reports/2002-06-20_400-02-005F.PDF</t>
  </si>
  <si>
    <t>Energy Management Systems (EMS)</t>
  </si>
  <si>
    <t>ISO 50001: http://www.iso.org/iso/home/standards/management-standards/iso50001.htm</t>
  </si>
  <si>
    <t>See FEMP website for list of laws and regulations</t>
  </si>
  <si>
    <t>Energy Savings Performance Contracting (ESPC) procedures and requirements.</t>
  </si>
  <si>
    <t>http://www1.eere.energy.gov/femp/financing/mechanisms.html</t>
  </si>
  <si>
    <t>Electrical Safety in the Workplace</t>
  </si>
  <si>
    <t>OSHA 1910 and 1926 standards and Army Corps of Engineers Construction Safety Manual EM 385-1-1.</t>
  </si>
  <si>
    <t>Reference</t>
  </si>
  <si>
    <t>Resource</t>
  </si>
  <si>
    <t xml:space="preserve">“A Guide to Achieving Operational Efficiency” – FEMP O&amp;M Best Practices Guide Rev 3.0. Page 291. </t>
  </si>
  <si>
    <t>OSHA 1910:</t>
  </si>
  <si>
    <t>https://www.osha.gov/pls/oshaweb/owastand.display_standard_group?p_toc_level=1&amp;p_part_number=1910</t>
  </si>
  <si>
    <t xml:space="preserve">OSHA 1926: </t>
  </si>
  <si>
    <t>https://www.osha.gov/pls/oshaweb/owastand.display_standard_group?p_part_number=1926&amp;p_toc_level=1</t>
  </si>
  <si>
    <t xml:space="preserve">EM 385-1-1: </t>
  </si>
  <si>
    <t>http://osha4you.com/portals/0/2008-EM-385-Manual.pdf</t>
  </si>
  <si>
    <t>Functional / Operational</t>
  </si>
  <si>
    <t>Federal High Performance and Sustainable Buildings</t>
  </si>
  <si>
    <t>http://www.wbdg.org/references/fhpsb.php</t>
  </si>
  <si>
    <t>http://www.wbdg.org/references/federal_mandates.php</t>
  </si>
  <si>
    <t>Department/Agency Resiliency and Adaptation Plans</t>
  </si>
  <si>
    <t>Deep Energy Retrofits</t>
  </si>
  <si>
    <t>Uniform Facilities Criteria (UFC)</t>
  </si>
  <si>
    <t>http://www.wbdg.org/ccb/DOD/UFC/ufc_1_200_02.pdf</t>
  </si>
  <si>
    <t>Project Delivery Teams</t>
  </si>
  <si>
    <t>http://www.wbdg.org/project/deliveryteams.php</t>
  </si>
  <si>
    <t>Project Planning, Delivery, and Controls</t>
  </si>
  <si>
    <t>http://www.wbdg.org/project/pm.php#mr</t>
  </si>
  <si>
    <t>http://www.wbdg.org/project/pm.php</t>
  </si>
  <si>
    <t>Take course: The Principles and Process for Conducting a Life-Cycle Cost Analysis</t>
  </si>
  <si>
    <t>REVIEW Design and Analysis Tools Section</t>
  </si>
  <si>
    <t>REVIEW: Use Economic Analysis to Evaluate Design Alternatives</t>
  </si>
  <si>
    <t>The Whole Building Design Guide and FedCenter</t>
  </si>
  <si>
    <t>http://www.wbdg.org</t>
  </si>
  <si>
    <t>https://www.fedcenter.gov/</t>
  </si>
  <si>
    <t>Energy Department</t>
  </si>
  <si>
    <t>http://energy.gov/offices</t>
  </si>
  <si>
    <t>Green Proving Ground</t>
  </si>
  <si>
    <t>http://www.gsa.gov/portal/category/102491</t>
  </si>
  <si>
    <t>REVIEW: Measuring Performance of Sustainable Buildings</t>
  </si>
  <si>
    <t>REVIEW: Meet Performance Objectives</t>
  </si>
  <si>
    <t>http://www.wbdg.org/design/meet_performance.php</t>
  </si>
  <si>
    <t>REVIEW SENSITIVITY ANALYSIS ON: Life-Cycle Cost Analysis</t>
  </si>
  <si>
    <t>http://www.wbdg.org/resources/lcca.php?r=cost_effective</t>
  </si>
  <si>
    <r>
      <t xml:space="preserve">Building Automation System </t>
    </r>
    <r>
      <rPr>
        <u/>
        <sz val="11"/>
        <color rgb="FF1F497D"/>
        <rFont val="Calibri"/>
        <family val="2"/>
      </rPr>
      <t>(BAS)</t>
    </r>
    <r>
      <rPr>
        <sz val="11"/>
        <color rgb="FF1F497D"/>
        <rFont val="Calibri"/>
        <family val="2"/>
      </rPr>
      <t xml:space="preserve"> - </t>
    </r>
    <r>
      <rPr>
        <sz val="11"/>
        <rFont val="Calibri"/>
        <family val="2"/>
      </rPr>
      <t>An integrated, automated system that controls several aspects of building operation, such as HVAC, elevators, fire suppression, and security.</t>
    </r>
    <r>
      <rPr>
        <sz val="11"/>
        <color rgb="FF1F497D"/>
        <rFont val="Calibri"/>
        <family val="2"/>
      </rPr>
      <t xml:space="preserve">   Referenced in Performance 3.2.1 Source- IFMA</t>
    </r>
  </si>
  <si>
    <r>
      <t xml:space="preserve">Combine Heat and Power Systems </t>
    </r>
    <r>
      <rPr>
        <u/>
        <sz val="11"/>
        <color rgb="FF1F497D"/>
        <rFont val="Calibri"/>
        <family val="2"/>
      </rPr>
      <t>(CHP)</t>
    </r>
    <r>
      <rPr>
        <sz val="11"/>
        <color rgb="FF1F497D"/>
        <rFont val="Calibri"/>
        <family val="2"/>
      </rPr>
      <t xml:space="preserve"> - </t>
    </r>
    <r>
      <rPr>
        <sz val="11"/>
        <rFont val="Calibri"/>
        <family val="2"/>
      </rPr>
      <t>System combining power production with the use of a lower-quality heat byproduct of power generation for district heating.</t>
    </r>
    <r>
      <rPr>
        <sz val="11"/>
        <color rgb="FF1F497D"/>
        <rFont val="Calibri"/>
        <family val="2"/>
      </rPr>
      <t xml:space="preserve">  Source- ASHRAE</t>
    </r>
  </si>
  <si>
    <r>
      <t xml:space="preserve">Computer Assisted Facilities Management </t>
    </r>
    <r>
      <rPr>
        <u/>
        <sz val="11"/>
        <color rgb="FF1F497D"/>
        <rFont val="Calibri"/>
        <family val="2"/>
      </rPr>
      <t>(CAFM)</t>
    </r>
    <r>
      <rPr>
        <sz val="11"/>
        <color rgb="FF1F497D"/>
        <rFont val="Calibri"/>
        <family val="2"/>
      </rPr>
      <t xml:space="preserve"> - </t>
    </r>
    <r>
      <rPr>
        <sz val="11"/>
        <rFont val="Calibri"/>
        <family val="2"/>
      </rPr>
      <t>Use of computer assisted methodologies including drawings, database reporting tools and spreadsheets to manage large amounts of facility-related information.</t>
    </r>
    <r>
      <rPr>
        <sz val="11"/>
        <color rgb="FF1F497D"/>
        <rFont val="Calibri"/>
        <family val="2"/>
      </rPr>
      <t xml:space="preserve">   Referenced in Performance 3.3.1.  Source- IFMA</t>
    </r>
  </si>
  <si>
    <r>
      <t xml:space="preserve">Computerized Maintenance Management System </t>
    </r>
    <r>
      <rPr>
        <u/>
        <sz val="11"/>
        <color rgb="FF1F497D"/>
        <rFont val="Calibri"/>
        <family val="2"/>
      </rPr>
      <t>(CMMS)</t>
    </r>
    <r>
      <rPr>
        <sz val="11"/>
        <color rgb="FF1F497D"/>
        <rFont val="Calibri"/>
        <family val="2"/>
      </rPr>
      <t xml:space="preserve"> - </t>
    </r>
    <r>
      <rPr>
        <sz val="11"/>
        <rFont val="Calibri"/>
        <family val="2"/>
      </rPr>
      <t>A term used for a computer system for measuring, managing, and analyzing the maintenance process at a facility. Includes MRO (Maintenance Repair Operations) task planning and scheduling, inventory control and management, and labor and material cost accounting.</t>
    </r>
    <r>
      <rPr>
        <sz val="11"/>
        <color rgb="FF1F497D"/>
        <rFont val="Calibri"/>
        <family val="2"/>
      </rPr>
      <t xml:space="preserve">   Referenced in Performance 3.3.1.  Source- IFMA</t>
    </r>
  </si>
  <si>
    <r>
      <t xml:space="preserve">Contracting Officer Representative </t>
    </r>
    <r>
      <rPr>
        <u/>
        <sz val="11"/>
        <color rgb="FF1F497D"/>
        <rFont val="Calibri"/>
        <family val="2"/>
      </rPr>
      <t>(COR)</t>
    </r>
    <r>
      <rPr>
        <sz val="11"/>
        <color rgb="FF1F497D"/>
        <rFont val="Calibri"/>
        <family val="2"/>
      </rPr>
      <t xml:space="preserve"> - </t>
    </r>
    <r>
      <rPr>
        <sz val="11"/>
        <rFont val="Calibri"/>
        <family val="2"/>
      </rPr>
      <t>Qualified individuals appointed by the Contracting officer to assist in the technical monitoring or administration of a contract.</t>
    </r>
    <r>
      <rPr>
        <sz val="11"/>
        <color rgb="FF1F497D"/>
        <rFont val="Calibri"/>
        <family val="2"/>
      </rPr>
      <t xml:space="preserve">   Referenced in Performance 10.3.1.  Source-</t>
    </r>
    <r>
      <rPr>
        <sz val="11"/>
        <rFont val="Calibri"/>
        <family val="2"/>
      </rPr>
      <t xml:space="preserve"> </t>
    </r>
    <r>
      <rPr>
        <sz val="11"/>
        <color rgb="FF1F497D"/>
        <rFont val="Calibri"/>
        <family val="2"/>
      </rPr>
      <t>Federal Acquisition Institute</t>
    </r>
  </si>
  <si>
    <r>
      <t xml:space="preserve">Deep Energy Retrofits </t>
    </r>
    <r>
      <rPr>
        <u/>
        <sz val="11"/>
        <color rgb="FF1F497D"/>
        <rFont val="Calibri"/>
        <family val="2"/>
      </rPr>
      <t>(DER)</t>
    </r>
    <r>
      <rPr>
        <sz val="11"/>
        <color rgb="FF1F497D"/>
        <rFont val="Calibri"/>
        <family val="2"/>
      </rPr>
      <t xml:space="preserve"> - </t>
    </r>
    <r>
      <rPr>
        <sz val="11"/>
        <rFont val="Calibri"/>
        <family val="2"/>
      </rPr>
      <t>Deep Energy Retrofits achieve much greater energy efficiency by taking a whole-building approach, addressing many systems at once. It is most economical and convenient to take this approach on buildings with overall poor efficiency performance, with multiple systems nearing the end of useful life. A deep energy retrofit combines energy-efficiency measures such as ventilation, insulation and solar control so that dramatic energy savings are achieved alongside optimal building performance.</t>
    </r>
    <r>
      <rPr>
        <sz val="11"/>
        <color rgb="FF1F497D"/>
        <rFont val="Calibri"/>
        <family val="2"/>
      </rPr>
      <t xml:space="preserve">   Referenced in Performance 6.1.4.  Source- IFMA</t>
    </r>
  </si>
  <si>
    <r>
      <t xml:space="preserve">Energy Information System </t>
    </r>
    <r>
      <rPr>
        <u/>
        <sz val="11"/>
        <color rgb="FF1F497D"/>
        <rFont val="Calibri"/>
        <family val="2"/>
      </rPr>
      <t>(EIS)</t>
    </r>
    <r>
      <rPr>
        <sz val="11"/>
        <color rgb="FF1F497D"/>
        <rFont val="Calibri"/>
        <family val="2"/>
      </rPr>
      <t xml:space="preserve"> - </t>
    </r>
    <r>
      <rPr>
        <sz val="11"/>
        <rFont val="Calibri"/>
        <family val="2"/>
      </rPr>
      <t>Performance monitoring software, data acquisition hardware, and communication systems used to store, analyze, and display building energy data. At a minimum, an EIS provides hourly whole-building electric data that are web-accessible, with analytical and graphical capabilities.</t>
    </r>
    <r>
      <rPr>
        <sz val="11"/>
        <color rgb="FF1F497D"/>
        <rFont val="Calibri"/>
        <family val="2"/>
      </rPr>
      <t xml:space="preserve">   Referenced in Performance 4.1.5.  Source- Lawrence Berkeley National Laboratory, Paper LBNL-49977</t>
    </r>
  </si>
  <si>
    <r>
      <t>Energy Management Control System</t>
    </r>
    <r>
      <rPr>
        <u/>
        <sz val="11"/>
        <color rgb="FF1F497D"/>
        <rFont val="Calibri"/>
        <family val="2"/>
      </rPr>
      <t xml:space="preserve"> (EMCS)</t>
    </r>
    <r>
      <rPr>
        <sz val="11"/>
        <color rgb="FF1F497D"/>
        <rFont val="Calibri"/>
        <family val="2"/>
      </rPr>
      <t xml:space="preserve"> - </t>
    </r>
    <r>
      <rPr>
        <sz val="11"/>
        <rFont val="Calibri"/>
        <family val="2"/>
      </rPr>
      <t>A computer/processor based hardware and software system with sensors, control devices, and all the necessary components that perform some or all of the following functions: measures conditions related to the use of various forms of energy by HVAC systems; controls these conditions at selected set-points; monitors and/or controls the energy use; provides status reports on the HVAC system's performances; provides information for the management of a building's environment, and/or its energy efficiency, and/or HVAC system maintenance.</t>
    </r>
    <r>
      <rPr>
        <sz val="11"/>
        <color rgb="FF1F497D"/>
        <rFont val="Calibri"/>
        <family val="2"/>
      </rPr>
      <t xml:space="preserve">   Referenced in Performance 4.5.6.  Source- ASHRAE</t>
    </r>
  </si>
  <si>
    <r>
      <t xml:space="preserve">Energy Management System </t>
    </r>
    <r>
      <rPr>
        <u/>
        <sz val="11"/>
        <color rgb="FF1F497D"/>
        <rFont val="Calibri"/>
        <family val="2"/>
      </rPr>
      <t>(EMS)</t>
    </r>
    <r>
      <rPr>
        <sz val="11"/>
        <color rgb="FF1F497D"/>
        <rFont val="Calibri"/>
        <family val="2"/>
      </rPr>
      <t xml:space="preserve"> - </t>
    </r>
    <r>
      <rPr>
        <sz val="11"/>
        <rFont val="Calibri"/>
        <family val="2"/>
      </rPr>
      <t>A system of computer applications used by building engineering staff to monitor, control, and optimize the building's operating performance (e.g., energy consumption, occupant comfort levels). EMS optimizes building operating performance through supervisory control programs that utilize core building management system functionality.</t>
    </r>
    <r>
      <rPr>
        <sz val="11"/>
        <color rgb="FF1F497D"/>
        <rFont val="Calibri"/>
        <family val="2"/>
      </rPr>
      <t>   Referenced in Performance 4.1.5.  Source- ASHRAE</t>
    </r>
  </si>
  <si>
    <r>
      <t>Energy Management System (EnMS)</t>
    </r>
    <r>
      <rPr>
        <sz val="11"/>
        <rFont val="Calibri"/>
        <family val="2"/>
      </rPr>
      <t xml:space="preserve"> - A set of interrelated or interacting elements to establish an energy policy and energy objectives, and processes and procedures to achieve those objectives.  </t>
    </r>
    <r>
      <rPr>
        <sz val="11"/>
        <color rgb="FF1F497D"/>
        <rFont val="Calibri"/>
        <family val="2"/>
      </rPr>
      <t>Referenced in Section 13.  Source – ISO 50001</t>
    </r>
  </si>
  <si>
    <r>
      <t xml:space="preserve">Energy Savings Performance Contracting </t>
    </r>
    <r>
      <rPr>
        <u/>
        <sz val="11"/>
        <color rgb="FF1F497D"/>
        <rFont val="Calibri"/>
        <family val="2"/>
      </rPr>
      <t>(ESPC)</t>
    </r>
    <r>
      <rPr>
        <sz val="11"/>
        <color rgb="FF1F497D"/>
        <rFont val="Calibri"/>
        <family val="2"/>
      </rPr>
      <t xml:space="preserve"> - </t>
    </r>
    <r>
      <rPr>
        <sz val="11"/>
        <rFont val="Calibri"/>
        <family val="2"/>
      </rPr>
      <t>Energy savings performance contracts (ESPCs) allow Federal agencies to complete energy-savings projects without up-front capital costs and special Congressional appropriations. An ESPC is a partnership between a Federal agency and an energy service company (ESCO). The ESCO conducts a comprehensive energy audit of Federal facilities and identifies improvements to save energy. In consultation with the Federal agency, the ESCO designs and constructs a project that meets the agency's needs and arranges the necessary funding. The ESCO guarantees that the improvements will generate energy cost savings to pay for the project over the term of the contract (up to 25 years). After the contract ends, all additional cost savings accrue to the agency.</t>
    </r>
    <r>
      <rPr>
        <sz val="11"/>
        <color rgb="FF1F497D"/>
        <rFont val="Calibri"/>
        <family val="2"/>
      </rPr>
      <t xml:space="preserve">   Referenced in Performance 4.3. and 4.5.8.  Source- US Energy Department, Federal Energy Management Program (FEMP)</t>
    </r>
  </si>
  <si>
    <r>
      <t xml:space="preserve">Enhance Automation </t>
    </r>
    <r>
      <rPr>
        <u/>
        <sz val="11"/>
        <color rgb="FF1F497D"/>
        <rFont val="Calibri"/>
        <family val="2"/>
      </rPr>
      <t>(EA)</t>
    </r>
    <r>
      <rPr>
        <sz val="11"/>
        <color rgb="FF1F497D"/>
        <rFont val="Calibri"/>
        <family val="2"/>
      </rPr>
      <t xml:space="preserve"> - </t>
    </r>
    <r>
      <rPr>
        <sz val="11"/>
        <rFont val="Calibri"/>
        <family val="2"/>
      </rPr>
      <t xml:space="preserve">Technologies that increase the capability of your existing energy or building management system. </t>
    </r>
    <r>
      <rPr>
        <sz val="11"/>
        <color rgb="FF1F497D"/>
        <rFont val="Calibri"/>
        <family val="2"/>
      </rPr>
      <t xml:space="preserve">  Referenced in Performance 4.1.4.  Source- California Energy Commission</t>
    </r>
  </si>
  <si>
    <r>
      <t xml:space="preserve">Enhanced Use Leases </t>
    </r>
    <r>
      <rPr>
        <u/>
        <sz val="11"/>
        <color rgb="FF1F497D"/>
        <rFont val="Calibri"/>
        <family val="2"/>
      </rPr>
      <t>(EUL)</t>
    </r>
    <r>
      <rPr>
        <sz val="11"/>
        <color rgb="FF1F497D"/>
        <rFont val="Calibri"/>
        <family val="2"/>
      </rPr>
      <t xml:space="preserve"> - </t>
    </r>
    <r>
      <rPr>
        <sz val="11"/>
        <rFont val="Calibri"/>
        <family val="2"/>
      </rPr>
      <t>Long-term agreements with public and private entities for the use of federal property, resulting in cash and/or in-kind consideration from the agency—or to retain the proceeds from the sale of real property.</t>
    </r>
    <r>
      <rPr>
        <sz val="11"/>
        <color rgb="FF1F497D"/>
        <rFont val="Calibri"/>
        <family val="2"/>
      </rPr>
      <t xml:space="preserve">   Referenced in Performance 4.3.4.  Source- United States Government Accountability Office</t>
    </r>
  </si>
  <si>
    <r>
      <t xml:space="preserve">Furniture, Fixtures, and Equipment </t>
    </r>
    <r>
      <rPr>
        <u/>
        <sz val="11"/>
        <color rgb="FF1F497D"/>
        <rFont val="Calibri"/>
        <family val="2"/>
      </rPr>
      <t>(FFE)</t>
    </r>
    <r>
      <rPr>
        <sz val="12"/>
        <color rgb="FF1F497D"/>
        <rFont val="Calibri"/>
        <family val="2"/>
      </rPr>
      <t xml:space="preserve"> - </t>
    </r>
    <r>
      <rPr>
        <sz val="12"/>
        <color rgb="FF000000"/>
        <rFont val="Calibri"/>
        <family val="2"/>
      </rPr>
      <t>M</t>
    </r>
    <r>
      <rPr>
        <sz val="11"/>
        <color rgb="FF000000"/>
        <rFont val="Calibri"/>
        <family val="2"/>
      </rPr>
      <t xml:space="preserve">ovable furniture, fixtures and equipment that have no permanent connection to a building structure. Examples of FFE include desks, chairs, computers, electronic equipment, medical equipment, tables, bookcases, and partitions. </t>
    </r>
    <r>
      <rPr>
        <sz val="11"/>
        <color rgb="FF1F497D"/>
        <rFont val="Calibri"/>
        <family val="2"/>
      </rPr>
      <t xml:space="preserve">Referenced in Performance 1.2.4. </t>
    </r>
    <r>
      <rPr>
        <sz val="12"/>
        <color rgb="FF1F497D"/>
        <rFont val="Calibri"/>
        <family val="2"/>
      </rPr>
      <t>Source- University of Houston Plant Operations: FFE Guidelines</t>
    </r>
  </si>
  <si>
    <r>
      <t xml:space="preserve">Geographic Information System </t>
    </r>
    <r>
      <rPr>
        <u/>
        <sz val="11"/>
        <color rgb="FF1F497D"/>
        <rFont val="Calibri"/>
        <family val="2"/>
      </rPr>
      <t>(GIS)</t>
    </r>
    <r>
      <rPr>
        <sz val="11"/>
        <color rgb="FF1F497D"/>
        <rFont val="Calibri"/>
        <family val="2"/>
      </rPr>
      <t xml:space="preserve"> - </t>
    </r>
    <r>
      <rPr>
        <sz val="11"/>
        <rFont val="Calibri"/>
        <family val="2"/>
      </rPr>
      <t>GIS is the computerized mapping system that links visual display with location based databases permitting sophisticated analysis and mapping display. Refers not just to software, but also the management processes, people and data storage policies.</t>
    </r>
    <r>
      <rPr>
        <sz val="11"/>
        <color rgb="FF1F497D"/>
        <rFont val="Calibri"/>
        <family val="2"/>
      </rPr>
      <t xml:space="preserve">   Referenced in Performance 6.1.7.  Source- IFMA</t>
    </r>
  </si>
  <si>
    <r>
      <t xml:space="preserve">Key Performance Indicators </t>
    </r>
    <r>
      <rPr>
        <u/>
        <sz val="11"/>
        <color rgb="FF1F497D"/>
        <rFont val="Calibri"/>
        <family val="2"/>
      </rPr>
      <t>(KPI)</t>
    </r>
    <r>
      <rPr>
        <sz val="11"/>
        <color rgb="FF1F497D"/>
        <rFont val="Calibri"/>
        <family val="2"/>
      </rPr>
      <t xml:space="preserve"> - </t>
    </r>
    <r>
      <rPr>
        <sz val="11"/>
        <rFont val="Calibri"/>
        <family val="2"/>
      </rPr>
      <t>Indices derived from specific measurement of data relating to performance. Indicators are concerned with variables such as: efficiency, effectiveness and financial return.</t>
    </r>
    <r>
      <rPr>
        <sz val="11"/>
        <color rgb="FF1F497D"/>
        <rFont val="Calibri"/>
        <family val="2"/>
      </rPr>
      <t xml:space="preserve">   Referenced in Performance 12.3.3.  Source- IFMA</t>
    </r>
  </si>
  <si>
    <r>
      <t xml:space="preserve">Life-Cycle Cost Analysis </t>
    </r>
    <r>
      <rPr>
        <u/>
        <sz val="11"/>
        <color rgb="FF1F497D"/>
        <rFont val="Calibri"/>
        <family val="2"/>
      </rPr>
      <t>(LCCA)</t>
    </r>
    <r>
      <rPr>
        <sz val="11"/>
        <color rgb="FF1F497D"/>
        <rFont val="Calibri"/>
        <family val="2"/>
      </rPr>
      <t xml:space="preserve"> - </t>
    </r>
    <r>
      <rPr>
        <sz val="11"/>
        <rFont val="Calibri"/>
        <family val="2"/>
      </rPr>
      <t>An engineering economic analysis tool that quantifies the differential costs of alternative investment options for a given project.</t>
    </r>
    <r>
      <rPr>
        <sz val="11"/>
        <color rgb="FF1F497D"/>
        <rFont val="Calibri"/>
        <family val="2"/>
      </rPr>
      <t xml:space="preserve">   Referenced in Performance 10.1 and 10.2.1.  Source- IFMA</t>
    </r>
  </si>
  <si>
    <r>
      <t xml:space="preserve">- A method for assessing the total cost of facility ownership. It takes into account all costs of acquiring, owning, and disposing of a building or building system. </t>
    </r>
    <r>
      <rPr>
        <sz val="11"/>
        <color rgb="FF1F497D"/>
        <rFont val="Calibri"/>
        <family val="2"/>
      </rPr>
      <t>Referenced in Performance 10.1 and 10.2.1.  Source- WBDG</t>
    </r>
  </si>
  <si>
    <r>
      <t xml:space="preserve">Power Purchase Agreements </t>
    </r>
    <r>
      <rPr>
        <u/>
        <sz val="11"/>
        <color rgb="FF1F497D"/>
        <rFont val="Calibri"/>
        <family val="2"/>
      </rPr>
      <t>(PPA)</t>
    </r>
    <r>
      <rPr>
        <sz val="11"/>
        <color rgb="FF1F497D"/>
        <rFont val="Calibri"/>
        <family val="2"/>
      </rPr>
      <t xml:space="preserve"> - </t>
    </r>
    <r>
      <rPr>
        <sz val="11"/>
        <rFont val="Calibri"/>
        <family val="2"/>
      </rPr>
      <t xml:space="preserve">Private entity purchases, installs, owns, operates and maintains customer-sited renewable equipment.   </t>
    </r>
    <r>
      <rPr>
        <sz val="11"/>
        <color rgb="FF1F497D"/>
        <rFont val="Calibri"/>
        <family val="2"/>
      </rPr>
      <t>Referenced in Performance 4.3.4.  Source- US Department of Energy, Federal Energy Management Program</t>
    </r>
  </si>
  <si>
    <r>
      <t xml:space="preserve">Power Utilization Efficiency (Power Usage Effectiveness) </t>
    </r>
    <r>
      <rPr>
        <u/>
        <sz val="11"/>
        <color rgb="FF1F497D"/>
        <rFont val="Calibri"/>
        <family val="2"/>
      </rPr>
      <t>(PUE)</t>
    </r>
    <r>
      <rPr>
        <sz val="11"/>
        <color rgb="FF1F497D"/>
        <rFont val="Calibri"/>
        <family val="2"/>
      </rPr>
      <t xml:space="preserve"> - </t>
    </r>
    <r>
      <rPr>
        <sz val="11"/>
        <rFont val="Calibri"/>
        <family val="2"/>
      </rPr>
      <t xml:space="preserve">PUE is defined as the ratio of total facilities energy to IT energy. Total facility energy is defined as the energy dedicated solely to the data center. The IT equipment energy is defined as the energy consumed by equipment that is used to manage, process, store, or route data within the compute space.   </t>
    </r>
    <r>
      <rPr>
        <sz val="11"/>
        <color rgb="FF1F497D"/>
        <rFont val="Calibri"/>
        <family val="2"/>
      </rPr>
      <t>Referenced in Performance 4.5.14.  Source- The Green Grid</t>
    </r>
  </si>
  <si>
    <r>
      <t xml:space="preserve">Predictive Maintenance </t>
    </r>
    <r>
      <rPr>
        <sz val="11"/>
        <color rgb="FF1F497D"/>
        <rFont val="Calibri"/>
        <family val="2"/>
      </rPr>
      <t xml:space="preserve">– </t>
    </r>
    <r>
      <rPr>
        <sz val="11"/>
        <color rgb="FF000000"/>
        <rFont val="Calibri"/>
        <family val="2"/>
      </rPr>
      <t xml:space="preserve">Aims to detect equipment degradation and address problems as they arise. The result indicates potential issues, which are controlled or eliminated prior to any significant system deterioration. </t>
    </r>
    <r>
      <rPr>
        <sz val="11"/>
        <color rgb="FF1F497D"/>
        <rFont val="Calibri"/>
        <family val="2"/>
      </rPr>
      <t>Referenced in Performance 1.1.7. Source- US Energy Department, Federal Energy Management Program (FEMP)</t>
    </r>
  </si>
  <si>
    <r>
      <t xml:space="preserve">Preventive Maintenance </t>
    </r>
    <r>
      <rPr>
        <sz val="11"/>
        <color rgb="FF1F497D"/>
        <rFont val="Calibri"/>
        <family val="2"/>
      </rPr>
      <t xml:space="preserve">- </t>
    </r>
    <r>
      <rPr>
        <sz val="11"/>
        <color rgb="FF000000"/>
        <rFont val="Calibri"/>
        <family val="2"/>
      </rPr>
      <t>consists of a series of maintenance requirements that provide a basis for planning, scheduling, and executing scheduled maintenance, planned versus corrective for the purpose of improving equipment life and to avoid any unplanned maintenance activity/minimize equipment breakdowns.</t>
    </r>
    <r>
      <rPr>
        <sz val="10"/>
        <color rgb="FF000000"/>
        <rFont val="Helvetica"/>
        <family val="2"/>
      </rPr>
      <t xml:space="preserve"> </t>
    </r>
    <r>
      <rPr>
        <sz val="11"/>
        <color rgb="FF1F497D"/>
        <rFont val="Calibri"/>
        <family val="2"/>
      </rPr>
      <t>Referenced in Performance 1.1.7. Source- WBDG</t>
    </r>
  </si>
  <si>
    <r>
      <t>Reliability Centered Maintenance</t>
    </r>
    <r>
      <rPr>
        <sz val="11"/>
        <color rgb="FF1F497D"/>
        <rFont val="Calibri"/>
        <family val="2"/>
      </rPr>
      <t xml:space="preserve"> -</t>
    </r>
    <r>
      <rPr>
        <sz val="14"/>
        <color rgb="FF1F497D"/>
        <rFont val="Calibri"/>
        <family val="2"/>
      </rPr>
      <t xml:space="preserve"> </t>
    </r>
    <r>
      <rPr>
        <sz val="11"/>
        <color rgb="FF222222"/>
        <rFont val="Calibri"/>
        <family val="2"/>
      </rPr>
      <t>is the optimum mix of reactive, time- or interval-based, condition-based, and proactive maintenance practices</t>
    </r>
    <r>
      <rPr>
        <sz val="9"/>
        <color rgb="FF222222"/>
        <rFont val="Helvetica"/>
        <family val="2"/>
      </rPr>
      <t xml:space="preserve">. </t>
    </r>
    <r>
      <rPr>
        <sz val="11"/>
        <color rgb="FF1F497D"/>
        <rFont val="Calibri"/>
        <family val="2"/>
      </rPr>
      <t>Source- WBDG</t>
    </r>
  </si>
  <si>
    <r>
      <t xml:space="preserve">Shared Savings Contract (Energy Performance Contracting) </t>
    </r>
    <r>
      <rPr>
        <u/>
        <sz val="11"/>
        <color rgb="FF1F497D"/>
        <rFont val="Calibri"/>
        <family val="2"/>
      </rPr>
      <t>(EPC)</t>
    </r>
    <r>
      <rPr>
        <sz val="11"/>
        <color rgb="FF1F497D"/>
        <rFont val="Calibri"/>
        <family val="2"/>
      </rPr>
      <t xml:space="preserve"> - </t>
    </r>
    <r>
      <rPr>
        <sz val="11"/>
        <rFont val="Calibri"/>
        <family val="2"/>
      </rPr>
      <t xml:space="preserve">EPC is a turnkey service, sometimes compared to design/build construction contracting which provides customers with a comprehensive set of energy efficiency, renewable energy and distributed generation measures and often is accompanied with guarantees that the savings produced by a project will be sufficient to finance the full cost of the project.  </t>
    </r>
    <r>
      <rPr>
        <sz val="11"/>
        <color rgb="FF1F497D"/>
        <rFont val="Calibri"/>
        <family val="2"/>
      </rPr>
      <t xml:space="preserve"> Referenced in Performance 4.3.4.  Source- Energy Star</t>
    </r>
  </si>
  <si>
    <r>
      <t xml:space="preserve">Statement of Work </t>
    </r>
    <r>
      <rPr>
        <u/>
        <sz val="11"/>
        <color rgb="FF1F497D"/>
        <rFont val="Calibri"/>
        <family val="2"/>
      </rPr>
      <t>(SOW)</t>
    </r>
    <r>
      <rPr>
        <sz val="11"/>
        <color rgb="FF1F497D"/>
        <rFont val="Calibri"/>
        <family val="2"/>
      </rPr>
      <t xml:space="preserve"> - </t>
    </r>
    <r>
      <rPr>
        <sz val="11"/>
        <rFont val="Calibri"/>
        <family val="2"/>
      </rPr>
      <t xml:space="preserve">A narrative describing what services are to be provided, how the services are to be provided, measurable objectives, products to be delivered, and schedules of performance.   </t>
    </r>
    <r>
      <rPr>
        <sz val="11"/>
        <color rgb="FF1F497D"/>
        <rFont val="Calibri"/>
        <family val="2"/>
      </rPr>
      <t>Referenced in Performance 10.3.4.  Source- IFMA</t>
    </r>
  </si>
  <si>
    <r>
      <t>Thermal Energy Storage System</t>
    </r>
    <r>
      <rPr>
        <sz val="11"/>
        <color rgb="FF1F497D"/>
        <rFont val="Calibri"/>
        <family val="2"/>
      </rPr>
      <t xml:space="preserve"> - </t>
    </r>
    <r>
      <rPr>
        <sz val="11"/>
        <rFont val="Calibri"/>
        <family val="2"/>
      </rPr>
      <t xml:space="preserve">Thermal energy storage may refer to a number of technologies that stores energy in a thermal reservoir for later reuse. They can be employed to balance energy demand between day time and night time. The thermal reservoir may be maintained at a temperature above (hotter) or below (colder) than that of the ambient environment. The principal application today is the production of ice, chilled water, or eutectic solution at night, which is then used to cool environments during the day. </t>
    </r>
    <r>
      <rPr>
        <sz val="11"/>
        <color rgb="FF1F497D"/>
        <rFont val="Calibri"/>
        <family val="2"/>
      </rPr>
      <t xml:space="preserve">  Referenced in Performance 4.1.3.  Source- ASHRAE</t>
    </r>
  </si>
  <si>
    <r>
      <t xml:space="preserve">Total Cost of Ownership </t>
    </r>
    <r>
      <rPr>
        <u/>
        <sz val="11"/>
        <color rgb="FF1F497D"/>
        <rFont val="Calibri"/>
        <family val="2"/>
      </rPr>
      <t>(TCO)</t>
    </r>
    <r>
      <rPr>
        <sz val="11"/>
        <color rgb="FF1F497D"/>
        <rFont val="Calibri"/>
        <family val="2"/>
      </rPr>
      <t xml:space="preserve"> - </t>
    </r>
    <r>
      <rPr>
        <sz val="11"/>
        <rFont val="Calibri"/>
        <family val="2"/>
      </rPr>
      <t xml:space="preserve">A financial estimate designed to help facility managers assess the total cost of planning, designing, constructing, operating and maintaining a building.   </t>
    </r>
    <r>
      <rPr>
        <sz val="11"/>
        <color rgb="FF1F497D"/>
        <rFont val="Calibri"/>
        <family val="2"/>
      </rPr>
      <t>Referenced in Performance 10.1.  Source- IFMA</t>
    </r>
  </si>
  <si>
    <r>
      <t xml:space="preserve">Life Cycle Assessment </t>
    </r>
    <r>
      <rPr>
        <u/>
        <sz val="11"/>
        <color rgb="FF1F497D"/>
        <rFont val="Calibri"/>
        <family val="2"/>
      </rPr>
      <t>(LCA)</t>
    </r>
    <r>
      <rPr>
        <sz val="11"/>
        <color rgb="FF1F497D"/>
        <rFont val="Calibri"/>
        <family val="2"/>
      </rPr>
      <t xml:space="preserve"> - </t>
    </r>
    <r>
      <rPr>
        <sz val="11"/>
        <rFont val="Calibri"/>
        <family val="2"/>
      </rPr>
      <t xml:space="preserve">A process of evaluating the effects of a product or its designated function on the environment over the entire period of the product's life in order to increase resource-use efficiency and decrease liabilities; commonly referred to as 'cradle-to-grave' analysis.   </t>
    </r>
    <r>
      <rPr>
        <sz val="11"/>
        <color rgb="FF1F497D"/>
        <rFont val="Calibri"/>
        <family val="2"/>
      </rPr>
      <t xml:space="preserve">Referenced in Performance 10.2. Source- IFMA
</t>
    </r>
    <r>
      <rPr>
        <sz val="11"/>
        <rFont val="Calibri"/>
        <family val="2"/>
      </rPr>
      <t>- A formal process of examining the environmental impacts of a material, product, or service through its entire life-cycle. Instead of a single-attribute analysis of a material's environmental impact, such as its recycled content, LCA takes a holistic approach to assess the possible impacts of materials throughout their respective life-cycles.</t>
    </r>
    <r>
      <rPr>
        <sz val="11"/>
        <color rgb="FF1F497D"/>
        <rFont val="Calibri"/>
        <family val="2"/>
      </rPr>
      <t xml:space="preserve"> Referenced in Performance 10.2.  Source- WBDG</t>
    </r>
  </si>
  <si>
    <t>https://www1.eere.energy.gov/femp/pdfs/OandM.pdf</t>
  </si>
  <si>
    <t xml:space="preserve">4.1.5  Demonstrate knowledge of Energy Management Systems (EMS) and the ability to participate in energy teams to implement system. </t>
  </si>
  <si>
    <t xml:space="preserve">4.2.2.     Demonstrate knowledge of laws, regulations and Executive Orders that pertain to energy management, status of compliance and existing energy management plans. </t>
  </si>
  <si>
    <t>http://energy.gov/eere/femp/federal-energy-management-laws-and-requirements</t>
  </si>
  <si>
    <t xml:space="preserve">4.5.8. Demonstrate knowledge and ability to develop UESC and ESPC projects. </t>
  </si>
  <si>
    <t>Develop UESC and ESPC</t>
  </si>
  <si>
    <t>http://energy.gov/eere/femp/federal-energy-and-water-efficiency-project-financing</t>
  </si>
  <si>
    <t>5.1.5. Demonstrate the ability to manage compliance with NFPA 70E - 2015 for determining incident energy and marking the electrical components for the hazard distance and proper arc rated protective equipment</t>
  </si>
  <si>
    <t>5.3.5. Demonstrate knowledge of and ability to create, manage, and conduct fire and life safety and HAZMAT plans.</t>
  </si>
  <si>
    <t>http://www.wbdg.org/education/fempfts072012.php</t>
  </si>
  <si>
    <t>http://www3.epa.gov/climatechange/adaptation/programs.html</t>
  </si>
  <si>
    <t>Federal water policy and goals found in Laws and Executive Orders.</t>
  </si>
  <si>
    <t xml:space="preserve">https://sftool.gov/explore/green-building/section/22/water/relevant-mandates-and-rating-systems#mandates  </t>
  </si>
  <si>
    <t>http://energy.gov/eere/femp/guidance-meeting-executive-order-13693-water-provisions</t>
  </si>
  <si>
    <t>https://www4.eere.energy.gov/femp/requirements/requirements_filtering/water_use_reduction</t>
  </si>
  <si>
    <t>Water Efficiency goal for Federal Government</t>
  </si>
  <si>
    <t>http://energy.gov/eere/femp/water-efficiency-federal-buildings-and-campuses</t>
  </si>
  <si>
    <t>https://sftool.gov/explore/green-building/section/22/water/relevant-mandates-and-rating-systems#mandates</t>
  </si>
  <si>
    <t>find/calculate the basic costs required for an LCCA.</t>
  </si>
  <si>
    <t xml:space="preserve">REVIEW: </t>
  </si>
  <si>
    <t>Demonstrate knowledge of an ability to use LCA Software:</t>
  </si>
  <si>
    <t xml:space="preserve">http://icatalog.dau.mil/onlinecatalog/courses.aspx?crs_id=1584   </t>
  </si>
  <si>
    <t>https://www.fai.gov/drupal/certification/fac-cor</t>
  </si>
  <si>
    <t>12.3.8. Demonstrate knowledge of current portfolio-level performance indicators.</t>
  </si>
  <si>
    <r>
      <rPr>
        <sz val="10"/>
        <rFont val="Verdana"/>
        <family val="2"/>
      </rPr>
      <t xml:space="preserve">NFPA 70E -2015: </t>
    </r>
    <r>
      <rPr>
        <u/>
        <sz val="10"/>
        <color indexed="12"/>
        <rFont val="Verdana"/>
        <family val="2"/>
      </rPr>
      <t>http://www.nfpa.org/codes-and-standards/document-information-pages?mode=code&amp;code=70E</t>
    </r>
  </si>
  <si>
    <r>
      <rPr>
        <sz val="10"/>
        <rFont val="Verdana"/>
        <family val="2"/>
      </rPr>
      <t xml:space="preserve">Take course - </t>
    </r>
    <r>
      <rPr>
        <u/>
        <sz val="10"/>
        <color indexed="12"/>
        <rFont val="Verdana"/>
        <family val="2"/>
      </rPr>
      <t xml:space="preserve">http://www.wbdg.org/education/lifecyclecosting.php </t>
    </r>
  </si>
  <si>
    <r>
      <rPr>
        <sz val="10"/>
        <rFont val="Verdana"/>
        <family val="2"/>
      </rPr>
      <t xml:space="preserve">Life Cycle Assessment: </t>
    </r>
    <r>
      <rPr>
        <u/>
        <sz val="10"/>
        <color indexed="12"/>
        <rFont val="Verdana"/>
        <family val="2"/>
      </rPr>
      <t>http://www.wbdg.org/references/mou_lca.php</t>
    </r>
  </si>
  <si>
    <r>
      <rPr>
        <sz val="10"/>
        <rFont val="Verdana"/>
        <family val="2"/>
      </rPr>
      <t xml:space="preserve">ISO 14040: </t>
    </r>
    <r>
      <rPr>
        <u/>
        <sz val="10"/>
        <color indexed="12"/>
        <rFont val="Verdana"/>
        <family val="2"/>
      </rPr>
      <t>https://www.iso.org/obp/ui/#iso:std:iso:14040:ed-2:v1:en</t>
    </r>
  </si>
  <si>
    <r>
      <rPr>
        <sz val="10"/>
        <rFont val="Verdana"/>
        <family val="2"/>
      </rPr>
      <t xml:space="preserve">Building for Environmental and Economic Sustainability (BEES) – </t>
    </r>
    <r>
      <rPr>
        <u/>
        <sz val="10"/>
        <color indexed="12"/>
        <rFont val="Verdana"/>
        <family val="2"/>
      </rPr>
      <t xml:space="preserve">http://www.wbdg.org/tools/bees.php </t>
    </r>
  </si>
  <si>
    <r>
      <rPr>
        <sz val="10"/>
        <rFont val="Verdana"/>
        <family val="2"/>
      </rPr>
      <t xml:space="preserve">ATHENA Environmental Impact Estimator - </t>
    </r>
    <r>
      <rPr>
        <u/>
        <sz val="10"/>
        <color indexed="12"/>
        <rFont val="Verdana"/>
        <family val="2"/>
      </rPr>
      <t>http://www.wbdg.org/tools/athena_ec.php</t>
    </r>
  </si>
  <si>
    <r>
      <rPr>
        <sz val="10"/>
        <rFont val="Verdana"/>
        <family val="2"/>
      </rPr>
      <t xml:space="preserve">Demonstrate knowledge of Contracting Officer Representative (COR) duties, responsibilities, training, certification, and maintenance of certification.                                                                            
REVIEW – </t>
    </r>
    <r>
      <rPr>
        <u/>
        <sz val="10"/>
        <color indexed="12"/>
        <rFont val="Verdana"/>
        <family val="2"/>
      </rPr>
      <t xml:space="preserve">
</t>
    </r>
  </si>
  <si>
    <t>10.2.4. Demonstrate knowledge of and ability to use LCA Software.</t>
  </si>
  <si>
    <r>
      <rPr>
        <sz val="10"/>
        <rFont val="Verdana"/>
        <family val="2"/>
      </rPr>
      <t xml:space="preserve">• P100 / UFC: </t>
    </r>
    <r>
      <rPr>
        <u/>
        <sz val="10"/>
        <color indexed="12"/>
        <rFont val="Verdana"/>
        <family val="2"/>
      </rPr>
      <t xml:space="preserve">http://www.wbdg.org/ccb/browse_cat.php?c=130  </t>
    </r>
  </si>
  <si>
    <r>
      <rPr>
        <sz val="10"/>
        <rFont val="Verdana"/>
        <family val="2"/>
      </rPr>
      <t>EPA Watersense: </t>
    </r>
    <r>
      <rPr>
        <u/>
        <sz val="10"/>
        <color indexed="12"/>
        <rFont val="Verdana"/>
        <family val="2"/>
      </rPr>
      <t>http://www3.epa.gov/watersense/about_us/watersense_label.html</t>
    </r>
  </si>
  <si>
    <t>http://www.hnc.usace.army.mil/Portals/65/docs/PAO/Fact%20Sheets/DD1391-04-14.pdf</t>
  </si>
  <si>
    <t xml:space="preserve">8.1.2.     Demonstrate knowledge of Federal water policy and goals found in Laws and Executive Orders. </t>
  </si>
  <si>
    <t xml:space="preserve">http://www.wbdg.org/references/mou_lca.php </t>
  </si>
  <si>
    <t xml:space="preserve">Performances 
(207) </t>
  </si>
  <si>
    <t xml:space="preserve">Essential of FM </t>
  </si>
  <si>
    <t>http://www.ifma.org/professional-development/new-to-facility-management-essentials-of-facility-management</t>
  </si>
  <si>
    <t>Role Competency</t>
  </si>
  <si>
    <t>https://www.ashrae.org/education--certification/self-directed-or-group-learning/fundamentals-of-building-operation-maintenance-and-management</t>
  </si>
  <si>
    <t>GSA Courses</t>
  </si>
  <si>
    <t>High Priority Competency</t>
  </si>
  <si>
    <t xml:space="preserve">High Priority Competency </t>
  </si>
  <si>
    <r>
      <t>USGBC Certifications</t>
    </r>
    <r>
      <rPr>
        <b/>
        <sz val="16"/>
        <rFont val="Calibri"/>
        <family val="2"/>
        <scheme val="minor"/>
      </rPr>
      <t xml:space="preserve"> 
(Includes "Accredited Professional" Designation)</t>
    </r>
  </si>
  <si>
    <t xml:space="preserve">High Priority Competency  </t>
  </si>
  <si>
    <t>FEMP FTS18 Streamline ESPCs for Small Sites</t>
  </si>
  <si>
    <t>FEMP FTS16 Select and evaluate new and underutilized technologies</t>
  </si>
  <si>
    <t>FEMP12 Dist Scale Renewable Energy Projects</t>
  </si>
  <si>
    <t>FEMP10 Building Automations Systems Exist Fed Facs</t>
  </si>
  <si>
    <t>FEMP06 Managing Water</t>
  </si>
  <si>
    <t xml:space="preserve">FEMP01 Cx Existing Bldg
</t>
  </si>
  <si>
    <t>FEMP02 Plan an Energy Assessment Existing Fed Facs</t>
  </si>
  <si>
    <t>FEMP05 Advanced Electric Metering</t>
  </si>
  <si>
    <t>FEMPFTS19 Implementing Deep Retrofits</t>
  </si>
  <si>
    <t>FEMPFTS21 Combined Heat and Power</t>
  </si>
  <si>
    <t>FEMPFTS22 Solid State Lighting: Highlighting Indoor Applications</t>
  </si>
  <si>
    <t>FEMPFTS25 New Developments in Federal Energy Efficiency Standards</t>
  </si>
  <si>
    <t>Optimizing  Operations and Maintenance (O&amp;M)
(Stand Alone)</t>
  </si>
  <si>
    <t>ASHRAE  Courses</t>
  </si>
  <si>
    <r>
      <t xml:space="preserve">Federal References, Local Knowledge, or Agency-Specific Processes; must be verified by supervisor </t>
    </r>
    <r>
      <rPr>
        <sz val="10"/>
        <rFont val="Calibri"/>
        <family val="2"/>
        <scheme val="minor"/>
      </rPr>
      <t>(click on links to see website references)</t>
    </r>
  </si>
  <si>
    <r>
      <t xml:space="preserve">Federal References, Local Knowledge, or Agency-Specific Processes; must be verified by supervisor  </t>
    </r>
    <r>
      <rPr>
        <sz val="10"/>
        <rFont val="Calibri"/>
        <family val="2"/>
        <scheme val="minor"/>
      </rPr>
      <t>(click on links to see website references)</t>
    </r>
  </si>
  <si>
    <t>Electrical &amp; Arc Flash Hazards</t>
  </si>
  <si>
    <t>ETS Courses</t>
  </si>
  <si>
    <t>https://www.redvector.com/LPE/course/details/companies/2524ec24-c6a7-4363-a2c7-462988b6bd37/Electrical-and-Arc-Flash-Hazards</t>
  </si>
  <si>
    <t>HVAC System Controls</t>
  </si>
  <si>
    <t xml:space="preserve">https://www.redvector.com/LPE/course/details/companies/b18726c9-4087-4b8c-8ac1-161168f88ed3/HVAC-System-Controls </t>
  </si>
  <si>
    <t>1.3.2  Demonstrate knowledge of  how local climate and the environment  impact the condition of the building envelope over time.</t>
  </si>
  <si>
    <t xml:space="preserve">1.4.1. Demonstrate ability to work with Security Personnel as required.                                               
</t>
  </si>
  <si>
    <t xml:space="preserve">2.2.1.  Demonstrate knowledge and ability to work with Lighting Systems.  </t>
  </si>
  <si>
    <t>3.1.9  Demonstrate knowledge and ability to manage cybersecurity for critical Facility Management technologies and  systems.</t>
  </si>
  <si>
    <t>5.1.5. Demonstrate the ability to manage compliance with NFPA 70E 2015 for determining incident energy and marking the electrical components for the hazard distance and proper arc rated protective equipment</t>
  </si>
  <si>
    <t>5.1.6. Demonstrate the ability to ensure that all building confined spaces are evaluated and marked.</t>
  </si>
  <si>
    <t>5.1.7. Demonstrate the ability to manage Compliance with elevator inspection requirements.</t>
  </si>
  <si>
    <t>5.1.8.  Demonstrate knowledge of proper storage and disposal of hazardous, toxic, and biologic materials.</t>
  </si>
  <si>
    <t>5.3.4. Demonstrate knowledge of and ability to manage the documentation of occupant safety and health complaints and their resolution.</t>
  </si>
  <si>
    <t xml:space="preserve">12.3.9. Demonstrate knowledge of the Federal Real Property Profile and ability to acquire, maintain and validate data as required for federal facilities.  </t>
  </si>
  <si>
    <t>12.3.10. Demonstrate ability to perform a sensitivity analysis on proposed measures to understand and provide input for qualitative and quantitative key performance indicators (KPIs) for measuring aspects of facilities operations and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</si>
</sst>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89" x14ac:knownFonts="1">
    <font>
      <sz val="10"/>
      <name val="Verdana"/>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sz val="8"/>
      <name val="Verdana"/>
      <family val="2"/>
    </font>
    <font>
      <u/>
      <sz val="10"/>
      <color indexed="12"/>
      <name val="Verdana"/>
      <family val="2"/>
    </font>
    <font>
      <sz val="9"/>
      <color indexed="81"/>
      <name val="Tahoma"/>
      <family val="2"/>
    </font>
    <font>
      <b/>
      <sz val="9"/>
      <color indexed="81"/>
      <name val="Tahoma"/>
      <family val="2"/>
    </font>
    <font>
      <b/>
      <sz val="12"/>
      <name val="Calibri"/>
      <family val="2"/>
      <scheme val="minor"/>
    </font>
    <font>
      <sz val="10"/>
      <name val="Calibri"/>
      <family val="2"/>
      <scheme val="minor"/>
    </font>
    <font>
      <sz val="12"/>
      <name val="Calibri"/>
      <family val="2"/>
      <scheme val="minor"/>
    </font>
    <font>
      <b/>
      <sz val="10"/>
      <name val="Calibri"/>
      <family val="2"/>
      <scheme val="minor"/>
    </font>
    <font>
      <b/>
      <i/>
      <sz val="12"/>
      <name val="Calibri"/>
      <family val="2"/>
      <scheme val="minor"/>
    </font>
    <font>
      <sz val="11"/>
      <name val="Calibri"/>
      <family val="2"/>
      <scheme val="minor"/>
    </font>
    <font>
      <sz val="18"/>
      <color indexed="11"/>
      <name val="Calibri"/>
      <family val="2"/>
      <scheme val="minor"/>
    </font>
    <font>
      <sz val="10"/>
      <color indexed="63"/>
      <name val="Calibri"/>
      <family val="2"/>
      <scheme val="minor"/>
    </font>
    <font>
      <b/>
      <i/>
      <sz val="12"/>
      <color theme="5" tint="-0.249977111117893"/>
      <name val="Calibri"/>
      <family val="2"/>
      <scheme val="minor"/>
    </font>
    <font>
      <sz val="12"/>
      <color theme="5" tint="-0.249977111117893"/>
      <name val="Calibri"/>
      <family val="2"/>
      <scheme val="minor"/>
    </font>
    <font>
      <b/>
      <sz val="20"/>
      <name val="Calibri"/>
      <family val="2"/>
      <scheme val="minor"/>
    </font>
    <font>
      <sz val="12"/>
      <color indexed="11"/>
      <name val="Calibri"/>
      <family val="2"/>
      <scheme val="minor"/>
    </font>
    <font>
      <sz val="20"/>
      <name val="Calibri"/>
      <family val="2"/>
      <scheme val="minor"/>
    </font>
    <font>
      <i/>
      <sz val="12"/>
      <name val="Calibri"/>
      <family val="2"/>
      <scheme val="minor"/>
    </font>
    <font>
      <b/>
      <sz val="12"/>
      <color rgb="FF0070C0"/>
      <name val="Calibri"/>
      <family val="2"/>
      <scheme val="minor"/>
    </font>
    <font>
      <b/>
      <u/>
      <sz val="12"/>
      <color rgb="FF0070C0"/>
      <name val="Calibri"/>
      <family val="2"/>
      <scheme val="minor"/>
    </font>
    <font>
      <b/>
      <sz val="12"/>
      <color theme="1"/>
      <name val="Calibri"/>
      <family val="2"/>
      <scheme val="minor"/>
    </font>
    <font>
      <sz val="10"/>
      <name val="Verdana"/>
      <family val="2"/>
    </font>
    <font>
      <b/>
      <sz val="36"/>
      <name val="Calibri"/>
      <family val="2"/>
      <scheme val="minor"/>
    </font>
    <font>
      <u/>
      <sz val="8"/>
      <color indexed="12"/>
      <name val="Calibri"/>
      <family val="2"/>
      <scheme val="minor"/>
    </font>
    <font>
      <sz val="8"/>
      <name val="Calibri"/>
      <family val="2"/>
      <scheme val="minor"/>
    </font>
    <font>
      <sz val="18"/>
      <name val="Calibri"/>
      <family val="2"/>
      <scheme val="minor"/>
    </font>
    <font>
      <b/>
      <sz val="14"/>
      <name val="Calibri"/>
      <family val="2"/>
      <scheme val="minor"/>
    </font>
    <font>
      <sz val="12"/>
      <color theme="1"/>
      <name val="Calibri"/>
      <family val="2"/>
      <scheme val="minor"/>
    </font>
    <font>
      <sz val="18"/>
      <color rgb="FF00B050"/>
      <name val="Calibri"/>
      <family val="2"/>
      <scheme val="minor"/>
    </font>
    <font>
      <sz val="18"/>
      <color theme="1"/>
      <name val="Calibri"/>
      <family val="2"/>
      <scheme val="minor"/>
    </font>
    <font>
      <sz val="18"/>
      <color rgb="FFFF0000"/>
      <name val="Calibri"/>
      <family val="2"/>
      <scheme val="minor"/>
    </font>
    <font>
      <sz val="18"/>
      <color rgb="FFCCCC00"/>
      <name val="Calibri"/>
      <family val="2"/>
      <scheme val="minor"/>
    </font>
    <font>
      <sz val="18"/>
      <color rgb="FF25FF01"/>
      <name val="Calibri"/>
      <family val="2"/>
      <scheme val="minor"/>
    </font>
    <font>
      <sz val="9"/>
      <color indexed="10"/>
      <name val="Tahoma"/>
      <family val="2"/>
    </font>
    <font>
      <b/>
      <u/>
      <sz val="10"/>
      <color rgb="FF0070C0"/>
      <name val="Calibri"/>
      <family val="2"/>
      <scheme val="minor"/>
    </font>
    <font>
      <sz val="18"/>
      <color theme="6"/>
      <name val="Calibri"/>
      <family val="2"/>
      <scheme val="minor"/>
    </font>
    <font>
      <b/>
      <u/>
      <sz val="10"/>
      <name val="Calibri"/>
      <family val="2"/>
      <scheme val="minor"/>
    </font>
    <font>
      <sz val="12"/>
      <color theme="6"/>
      <name val="Calibri"/>
      <family val="2"/>
      <scheme val="minor"/>
    </font>
    <font>
      <sz val="14"/>
      <name val="Calibri"/>
      <family val="2"/>
      <scheme val="minor"/>
    </font>
    <font>
      <sz val="11"/>
      <color rgb="FF25FF01"/>
      <name val="Calibri"/>
      <family val="2"/>
      <scheme val="minor"/>
    </font>
    <font>
      <b/>
      <sz val="10"/>
      <color rgb="FF25FF01"/>
      <name val="Calibri"/>
      <family val="2"/>
      <scheme val="minor"/>
    </font>
    <font>
      <sz val="10"/>
      <color rgb="FF25FF01"/>
      <name val="Calibri"/>
      <family val="2"/>
      <scheme val="minor"/>
    </font>
    <font>
      <sz val="12"/>
      <color rgb="FFFF0000"/>
      <name val="Calibri"/>
      <family val="2"/>
      <scheme val="minor"/>
    </font>
    <font>
      <b/>
      <sz val="18"/>
      <color rgb="FF25FF01"/>
      <name val="Calibri"/>
      <family val="2"/>
      <scheme val="minor"/>
    </font>
    <font>
      <sz val="16"/>
      <color rgb="FF25FF01"/>
      <name val="Calibri"/>
      <family val="2"/>
      <scheme val="minor"/>
    </font>
    <font>
      <sz val="12"/>
      <color indexed="81"/>
      <name val="Tahoma"/>
      <family val="2"/>
    </font>
    <font>
      <sz val="16"/>
      <name val="Calibri"/>
      <family val="2"/>
      <scheme val="minor"/>
    </font>
    <font>
      <b/>
      <sz val="16"/>
      <name val="Calibri"/>
      <family val="2"/>
      <scheme val="minor"/>
    </font>
    <font>
      <b/>
      <sz val="16"/>
      <color rgb="FF0070C0"/>
      <name val="Calibri"/>
      <family val="2"/>
      <scheme val="minor"/>
    </font>
    <font>
      <sz val="14"/>
      <color rgb="FF25FF01"/>
      <name val="Calibri"/>
      <family val="2"/>
      <scheme val="minor"/>
    </font>
    <font>
      <b/>
      <sz val="11"/>
      <color rgb="FFFF0000"/>
      <name val="Calibri"/>
      <family val="2"/>
      <scheme val="minor"/>
    </font>
    <font>
      <u/>
      <sz val="11"/>
      <color theme="10"/>
      <name val="Calibri"/>
      <family val="2"/>
      <scheme val="minor"/>
    </font>
    <font>
      <sz val="16"/>
      <color theme="1"/>
      <name val="Calibri"/>
      <family val="2"/>
      <scheme val="minor"/>
    </font>
    <font>
      <b/>
      <u/>
      <sz val="12"/>
      <name val="Calibri"/>
      <family val="2"/>
      <scheme val="minor"/>
    </font>
    <font>
      <u/>
      <sz val="18"/>
      <name val="Calibri"/>
      <family val="2"/>
      <scheme val="minor"/>
    </font>
    <font>
      <sz val="11"/>
      <name val="Calibri"/>
      <family val="2"/>
    </font>
    <font>
      <sz val="11"/>
      <color rgb="FF000000"/>
      <name val="Calibri"/>
      <family val="2"/>
    </font>
    <font>
      <sz val="18"/>
      <name val="Calibri"/>
      <family val="2"/>
    </font>
    <font>
      <b/>
      <u/>
      <sz val="11"/>
      <color rgb="FF1F497D"/>
      <name val="Calibri"/>
      <family val="2"/>
    </font>
    <font>
      <u/>
      <sz val="11"/>
      <color rgb="FF1F497D"/>
      <name val="Calibri"/>
      <family val="2"/>
    </font>
    <font>
      <sz val="11"/>
      <color rgb="FF1F497D"/>
      <name val="Calibri"/>
      <family val="2"/>
    </font>
    <font>
      <sz val="12"/>
      <color rgb="FF000000"/>
      <name val="Calibri"/>
      <family val="2"/>
    </font>
    <font>
      <sz val="12"/>
      <color rgb="FF1F497D"/>
      <name val="Calibri"/>
      <family val="2"/>
    </font>
    <font>
      <sz val="11"/>
      <color rgb="FF222222"/>
      <name val="Calibri"/>
      <family val="2"/>
    </font>
    <font>
      <sz val="10"/>
      <color rgb="FF000000"/>
      <name val="Helvetica"/>
      <family val="2"/>
    </font>
    <font>
      <sz val="14"/>
      <color rgb="FF1F497D"/>
      <name val="Calibri"/>
      <family val="2"/>
    </font>
    <font>
      <sz val="9"/>
      <color rgb="FF222222"/>
      <name val="Helvetica"/>
      <family val="2"/>
    </font>
    <font>
      <sz val="12"/>
      <name val="Cambria"/>
      <family val="1"/>
    </font>
    <font>
      <b/>
      <sz val="12"/>
      <name val="Cambria"/>
      <family val="1"/>
    </font>
    <font>
      <b/>
      <sz val="14"/>
      <color rgb="FF365F91"/>
      <name val="Cambria"/>
      <family val="1"/>
    </font>
    <font>
      <b/>
      <i/>
      <sz val="12"/>
      <name val="Cambria"/>
      <family val="1"/>
    </font>
    <font>
      <sz val="12"/>
      <color rgb="FF000000"/>
      <name val="Cambria"/>
      <family val="1"/>
    </font>
    <font>
      <sz val="11"/>
      <name val="Cambria"/>
      <family val="1"/>
    </font>
    <font>
      <sz val="20"/>
      <color rgb="FF17365D"/>
      <name val="Cambria"/>
      <family val="1"/>
    </font>
    <font>
      <b/>
      <sz val="13"/>
      <color rgb="FF4F81BD"/>
      <name val="Cambria"/>
      <family val="1"/>
    </font>
    <font>
      <sz val="10"/>
      <color theme="1"/>
      <name val="Calibri"/>
      <family val="2"/>
      <scheme val="minor"/>
    </font>
    <font>
      <u/>
      <sz val="9"/>
      <color indexed="12"/>
      <name val="Calibri"/>
      <family val="2"/>
      <scheme val="minor"/>
    </font>
    <font>
      <u/>
      <sz val="9"/>
      <color indexed="12"/>
      <name val="Verdana"/>
      <family val="2"/>
    </font>
    <font>
      <sz val="9"/>
      <name val="Calibri"/>
      <family val="2"/>
      <scheme val="minor"/>
    </font>
    <font>
      <sz val="11"/>
      <color indexed="81"/>
      <name val="Tahoma"/>
      <family val="2"/>
    </font>
    <font>
      <sz val="12"/>
      <color rgb="FF232323"/>
      <name val="Calibri"/>
      <family val="2"/>
      <scheme val="minor"/>
    </font>
    <font>
      <sz val="11"/>
      <color indexed="10"/>
      <name val="Tahoma"/>
      <family val="2"/>
    </font>
    <font>
      <b/>
      <sz val="11"/>
      <color indexed="81"/>
      <name val="Tahoma"/>
      <family val="2"/>
    </font>
    <font>
      <sz val="11"/>
      <color indexed="8"/>
      <name val="Tahoma"/>
      <family val="2"/>
    </font>
  </fonts>
  <fills count="1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65"/>
        <bgColor indexed="64"/>
      </patternFill>
    </fill>
    <fill>
      <patternFill patternType="solid">
        <fgColor theme="7" tint="0.59999389629810485"/>
        <bgColor indexed="64"/>
      </patternFill>
    </fill>
    <fill>
      <patternFill patternType="solid">
        <fgColor theme="0" tint="-0.24994659260841701"/>
        <bgColor indexed="64"/>
      </patternFill>
    </fill>
  </fills>
  <borders count="6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s>
  <cellStyleXfs count="8">
    <xf numFmtId="0" fontId="0" fillId="0" borderId="0"/>
    <xf numFmtId="0" fontId="6" fillId="0" borderId="0" applyNumberFormat="0" applyFill="0" applyBorder="0" applyAlignment="0" applyProtection="0"/>
    <xf numFmtId="0" fontId="4" fillId="0" borderId="0"/>
    <xf numFmtId="9" fontId="26"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56" fillId="0" borderId="0" applyNumberFormat="0" applyFill="0" applyBorder="0" applyAlignment="0" applyProtection="0"/>
  </cellStyleXfs>
  <cellXfs count="1253">
    <xf numFmtId="0" fontId="0" fillId="0" borderId="0" xfId="0"/>
    <xf numFmtId="0" fontId="10" fillId="0" borderId="0" xfId="0" applyFont="1" applyAlignment="1">
      <alignment horizontal="center"/>
    </xf>
    <xf numFmtId="0" fontId="9" fillId="0" borderId="0" xfId="0" applyFont="1"/>
    <xf numFmtId="0" fontId="9" fillId="5" borderId="8" xfId="0" applyFont="1" applyFill="1" applyBorder="1" applyAlignment="1">
      <alignment horizontal="center" vertical="center" wrapText="1"/>
    </xf>
    <xf numFmtId="0" fontId="9" fillId="9" borderId="8" xfId="0" applyFont="1" applyFill="1" applyBorder="1" applyAlignment="1">
      <alignment horizontal="center" vertical="center"/>
    </xf>
    <xf numFmtId="0" fontId="9" fillId="9" borderId="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9" borderId="3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13" fillId="9" borderId="30" xfId="0" applyFont="1" applyFill="1" applyBorder="1" applyAlignment="1">
      <alignment horizontal="right" vertical="top"/>
    </xf>
    <xf numFmtId="0" fontId="9" fillId="9" borderId="31" xfId="0"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5" borderId="10" xfId="0" applyFont="1" applyFill="1" applyBorder="1" applyAlignment="1">
      <alignment horizontal="center" vertical="center" wrapText="1"/>
    </xf>
    <xf numFmtId="0" fontId="9" fillId="7" borderId="10" xfId="0" applyFont="1" applyFill="1" applyBorder="1" applyAlignment="1">
      <alignment horizontal="center" vertical="center"/>
    </xf>
    <xf numFmtId="0" fontId="15" fillId="4" borderId="2" xfId="0" applyFont="1" applyFill="1" applyBorder="1" applyAlignment="1">
      <alignment horizontal="center" vertical="center"/>
    </xf>
    <xf numFmtId="0" fontId="15" fillId="0" borderId="2" xfId="0" applyFont="1" applyFill="1" applyBorder="1" applyAlignment="1">
      <alignment horizontal="center" vertical="center"/>
    </xf>
    <xf numFmtId="0" fontId="11" fillId="0" borderId="0" xfId="0" applyFont="1"/>
    <xf numFmtId="0" fontId="11" fillId="0" borderId="0" xfId="0" applyFont="1" applyAlignment="1">
      <alignment horizontal="right" vertical="top" wrapText="1"/>
    </xf>
    <xf numFmtId="0" fontId="11" fillId="0" borderId="0" xfId="0" applyFont="1" applyFill="1" applyAlignment="1">
      <alignment wrapText="1"/>
    </xf>
    <xf numFmtId="0" fontId="9" fillId="0" borderId="0" xfId="0" applyFont="1" applyFill="1" applyAlignment="1">
      <alignment wrapText="1"/>
    </xf>
    <xf numFmtId="0" fontId="11" fillId="5" borderId="2" xfId="0" applyFont="1" applyFill="1" applyBorder="1" applyAlignment="1">
      <alignment horizontal="left" vertical="center" wrapText="1"/>
    </xf>
    <xf numFmtId="0" fontId="11" fillId="5" borderId="30" xfId="0" applyFont="1" applyFill="1" applyBorder="1" applyAlignment="1">
      <alignment horizontal="left" vertical="center" wrapText="1"/>
    </xf>
    <xf numFmtId="0" fontId="11" fillId="9" borderId="2" xfId="0" applyFont="1" applyFill="1" applyBorder="1" applyAlignment="1">
      <alignment vertical="top" wrapText="1"/>
    </xf>
    <xf numFmtId="0" fontId="11" fillId="9" borderId="30" xfId="0" applyFont="1" applyFill="1" applyBorder="1" applyAlignment="1">
      <alignment vertical="top" wrapText="1"/>
    </xf>
    <xf numFmtId="0" fontId="11" fillId="9" borderId="25" xfId="0" applyFont="1" applyFill="1" applyBorder="1" applyAlignment="1">
      <alignment vertical="top" wrapText="1"/>
    </xf>
    <xf numFmtId="0" fontId="11" fillId="5" borderId="25" xfId="0" applyFont="1" applyFill="1" applyBorder="1" applyAlignment="1">
      <alignment vertical="top" wrapText="1"/>
    </xf>
    <xf numFmtId="0" fontId="11" fillId="5" borderId="2" xfId="0" applyFont="1" applyFill="1" applyBorder="1" applyAlignment="1">
      <alignment vertical="top" wrapText="1"/>
    </xf>
    <xf numFmtId="0" fontId="11" fillId="5" borderId="25"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30" xfId="0" applyFont="1" applyFill="1" applyBorder="1" applyAlignment="1">
      <alignment vertical="top" wrapText="1"/>
    </xf>
    <xf numFmtId="0" fontId="11" fillId="5" borderId="30" xfId="0" applyFont="1" applyFill="1" applyBorder="1" applyAlignment="1">
      <alignment horizontal="left" vertical="top" wrapText="1"/>
    </xf>
    <xf numFmtId="0" fontId="20" fillId="0" borderId="2" xfId="0" applyFont="1" applyBorder="1" applyAlignment="1">
      <alignment horizontal="center" vertical="center"/>
    </xf>
    <xf numFmtId="0" fontId="9" fillId="10" borderId="41" xfId="0" applyFont="1" applyFill="1" applyBorder="1" applyAlignment="1">
      <alignment horizontal="center" vertical="top" wrapText="1"/>
    </xf>
    <xf numFmtId="0" fontId="9" fillId="8" borderId="48" xfId="0" applyFont="1" applyFill="1" applyBorder="1" applyAlignment="1">
      <alignment horizontal="center" vertical="center" wrapText="1"/>
    </xf>
    <xf numFmtId="0" fontId="9" fillId="7" borderId="48" xfId="0" applyFont="1" applyFill="1" applyBorder="1" applyAlignment="1">
      <alignment horizontal="center" vertical="center"/>
    </xf>
    <xf numFmtId="0" fontId="9" fillId="9" borderId="48"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9" borderId="10" xfId="0" applyFont="1" applyFill="1" applyBorder="1" applyAlignment="1">
      <alignment horizontal="center" vertical="center"/>
    </xf>
    <xf numFmtId="0" fontId="9" fillId="10" borderId="9" xfId="0" applyFont="1" applyFill="1" applyBorder="1" applyAlignment="1">
      <alignment horizontal="center" vertical="top" wrapText="1"/>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1" xfId="0" applyFont="1" applyBorder="1" applyAlignment="1">
      <alignment horizontal="center" vertical="center"/>
    </xf>
    <xf numFmtId="0" fontId="20" fillId="0" borderId="33" xfId="0" applyFont="1" applyBorder="1" applyAlignment="1">
      <alignment horizontal="center" vertical="center"/>
    </xf>
    <xf numFmtId="0" fontId="11" fillId="0" borderId="33" xfId="0" applyFont="1" applyBorder="1" applyAlignment="1">
      <alignment horizontal="center" vertical="center"/>
    </xf>
    <xf numFmtId="0" fontId="11" fillId="0" borderId="41" xfId="0" applyFont="1" applyBorder="1" applyAlignment="1">
      <alignment horizontal="center" vertical="center"/>
    </xf>
    <xf numFmtId="0" fontId="20" fillId="3" borderId="41"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44" xfId="0" applyFont="1" applyFill="1" applyBorder="1" applyAlignment="1">
      <alignment horizontal="center" vertical="center"/>
    </xf>
    <xf numFmtId="0" fontId="20" fillId="3" borderId="37" xfId="0" applyFont="1" applyFill="1" applyBorder="1" applyAlignment="1">
      <alignment horizontal="center" vertical="center"/>
    </xf>
    <xf numFmtId="0" fontId="9" fillId="10" borderId="33" xfId="0" applyFont="1" applyFill="1" applyBorder="1" applyAlignment="1">
      <alignment horizontal="center" vertical="center" wrapText="1"/>
    </xf>
    <xf numFmtId="0" fontId="23" fillId="0" borderId="0" xfId="0" applyFont="1" applyAlignment="1">
      <alignment horizontal="center" vertical="center" wrapText="1"/>
    </xf>
    <xf numFmtId="0" fontId="23" fillId="5" borderId="38"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39" xfId="0" applyFont="1" applyFill="1" applyBorder="1" applyAlignment="1">
      <alignment horizontal="center" vertical="center" wrapText="1"/>
    </xf>
    <xf numFmtId="0" fontId="24" fillId="2" borderId="8" xfId="1"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4" fillId="2" borderId="26" xfId="1"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5" borderId="10" xfId="0" applyFont="1" applyFill="1" applyBorder="1" applyAlignment="1">
      <alignment horizontal="center" vertical="top" wrapText="1"/>
    </xf>
    <xf numFmtId="0" fontId="24" fillId="3" borderId="8" xfId="1"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4" fillId="2" borderId="31" xfId="1" applyFont="1" applyFill="1" applyBorder="1" applyAlignment="1">
      <alignment horizontal="center" vertical="center" wrapText="1"/>
    </xf>
    <xf numFmtId="0" fontId="23" fillId="0" borderId="0"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0" xfId="0" applyFont="1" applyBorder="1" applyAlignment="1">
      <alignment horizontal="center" vertical="center"/>
    </xf>
    <xf numFmtId="0" fontId="20" fillId="0" borderId="35" xfId="0" applyFont="1" applyBorder="1" applyAlignment="1">
      <alignment horizontal="center" vertical="center"/>
    </xf>
    <xf numFmtId="0" fontId="11" fillId="0" borderId="44" xfId="0" applyFont="1" applyBorder="1" applyAlignment="1">
      <alignment horizontal="center" vertical="center"/>
    </xf>
    <xf numFmtId="0" fontId="20" fillId="0" borderId="37"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0" fillId="3" borderId="40" xfId="0" applyFont="1" applyFill="1" applyBorder="1" applyAlignment="1">
      <alignment horizontal="center" vertical="center"/>
    </xf>
    <xf numFmtId="0" fontId="20" fillId="3" borderId="35" xfId="0" applyFont="1" applyFill="1" applyBorder="1" applyAlignment="1">
      <alignment horizontal="center" vertical="center"/>
    </xf>
    <xf numFmtId="0" fontId="11" fillId="0" borderId="37" xfId="0" applyFont="1" applyBorder="1" applyAlignment="1">
      <alignment horizontal="center" vertical="center"/>
    </xf>
    <xf numFmtId="0" fontId="9" fillId="10" borderId="10" xfId="0" applyFont="1" applyFill="1" applyBorder="1" applyAlignment="1">
      <alignment horizontal="center" vertical="center" wrapText="1"/>
    </xf>
    <xf numFmtId="0" fontId="25" fillId="0" borderId="0" xfId="0" applyFont="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2" borderId="27" xfId="1"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2" borderId="36" xfId="1" applyFont="1" applyFill="1" applyBorder="1" applyAlignment="1">
      <alignment horizontal="center" vertical="center" wrapText="1"/>
    </xf>
    <xf numFmtId="0" fontId="25" fillId="2" borderId="32" xfId="1" applyFont="1" applyFill="1" applyBorder="1" applyAlignment="1">
      <alignment horizontal="center" vertical="center" wrapText="1"/>
    </xf>
    <xf numFmtId="0" fontId="25" fillId="3" borderId="28" xfId="1"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0" borderId="0" xfId="0" applyFont="1" applyBorder="1" applyAlignment="1">
      <alignment horizontal="center" vertical="center" wrapText="1"/>
    </xf>
    <xf numFmtId="0" fontId="11" fillId="0" borderId="0" xfId="0" applyFont="1"/>
    <xf numFmtId="0" fontId="13" fillId="9" borderId="2" xfId="0" applyFont="1" applyFill="1" applyBorder="1" applyAlignment="1">
      <alignment horizontal="right" vertical="top"/>
    </xf>
    <xf numFmtId="0" fontId="13" fillId="5" borderId="25" xfId="0" applyFont="1" applyFill="1" applyBorder="1" applyAlignment="1">
      <alignment horizontal="right" vertical="top"/>
    </xf>
    <xf numFmtId="0" fontId="11" fillId="0" borderId="0" xfId="0" applyFont="1" applyAlignment="1">
      <alignment horizontal="left" vertical="top"/>
    </xf>
    <xf numFmtId="0" fontId="9" fillId="5" borderId="48" xfId="0" applyFont="1" applyFill="1" applyBorder="1" applyAlignment="1">
      <alignment horizontal="center" vertical="center" wrapText="1"/>
    </xf>
    <xf numFmtId="0" fontId="9" fillId="5" borderId="10" xfId="0" applyFont="1" applyFill="1" applyBorder="1" applyAlignment="1">
      <alignment horizontal="left" vertical="top"/>
    </xf>
    <xf numFmtId="0" fontId="9" fillId="8" borderId="10" xfId="0" applyFont="1" applyFill="1" applyBorder="1" applyAlignment="1">
      <alignment horizontal="left" vertical="top"/>
    </xf>
    <xf numFmtId="0" fontId="9" fillId="7" borderId="10" xfId="0" applyFont="1" applyFill="1" applyBorder="1" applyAlignment="1">
      <alignment horizontal="left" vertical="top"/>
    </xf>
    <xf numFmtId="0" fontId="9" fillId="9" borderId="10" xfId="0" applyFont="1" applyFill="1" applyBorder="1" applyAlignment="1">
      <alignment horizontal="left" vertical="top"/>
    </xf>
    <xf numFmtId="0" fontId="9" fillId="10" borderId="16" xfId="0" applyFont="1" applyFill="1" applyBorder="1" applyAlignment="1">
      <alignment wrapText="1"/>
    </xf>
    <xf numFmtId="0" fontId="9" fillId="5" borderId="4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7" borderId="50" xfId="0" applyFont="1" applyFill="1" applyBorder="1" applyAlignment="1">
      <alignment horizontal="center" vertical="center"/>
    </xf>
    <xf numFmtId="0" fontId="9" fillId="9" borderId="50" xfId="0" applyFont="1" applyFill="1" applyBorder="1" applyAlignment="1">
      <alignment horizontal="center" vertical="center"/>
    </xf>
    <xf numFmtId="0" fontId="23" fillId="10" borderId="16" xfId="0" applyFont="1" applyFill="1" applyBorder="1" applyAlignment="1">
      <alignment horizontal="center" vertical="center" wrapText="1"/>
    </xf>
    <xf numFmtId="0" fontId="23" fillId="5" borderId="49" xfId="0" applyFont="1" applyFill="1" applyBorder="1" applyAlignment="1">
      <alignment horizontal="center" vertical="center" wrapText="1"/>
    </xf>
    <xf numFmtId="0" fontId="23" fillId="8" borderId="50" xfId="0" applyFont="1" applyFill="1" applyBorder="1" applyAlignment="1">
      <alignment horizontal="center" vertical="center" wrapText="1"/>
    </xf>
    <xf numFmtId="0" fontId="23" fillId="7" borderId="50" xfId="0" applyFont="1" applyFill="1" applyBorder="1" applyAlignment="1">
      <alignment horizontal="center" vertical="center"/>
    </xf>
    <xf numFmtId="0" fontId="23" fillId="9" borderId="50" xfId="0" applyFont="1" applyFill="1" applyBorder="1" applyAlignment="1">
      <alignment horizontal="center" vertical="center"/>
    </xf>
    <xf numFmtId="0" fontId="25" fillId="10" borderId="1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7" fillId="0" borderId="0" xfId="0" applyFont="1"/>
    <xf numFmtId="0" fontId="25" fillId="9" borderId="28"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23" fillId="9" borderId="38"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5" borderId="39" xfId="0" applyFont="1" applyFill="1" applyBorder="1" applyAlignment="1">
      <alignment horizontal="center" vertical="top" wrapText="1"/>
    </xf>
    <xf numFmtId="9" fontId="9" fillId="0" borderId="0" xfId="3" applyNumberFormat="1" applyFont="1" applyBorder="1" applyAlignment="1">
      <alignment horizontal="center" vertical="center" wrapText="1"/>
    </xf>
    <xf numFmtId="0" fontId="20" fillId="0" borderId="41" xfId="0" applyFont="1" applyFill="1" applyBorder="1" applyAlignment="1">
      <alignment horizontal="center" vertical="center"/>
    </xf>
    <xf numFmtId="0" fontId="11" fillId="3" borderId="41" xfId="0" applyFont="1" applyFill="1" applyBorder="1" applyAlignment="1">
      <alignment horizontal="center" vertical="center"/>
    </xf>
    <xf numFmtId="0" fontId="20" fillId="0" borderId="9" xfId="0" applyFont="1" applyBorder="1" applyAlignment="1">
      <alignment horizontal="center" vertical="center"/>
    </xf>
    <xf numFmtId="0" fontId="23" fillId="5" borderId="4" xfId="0" applyFont="1" applyFill="1" applyBorder="1" applyAlignment="1">
      <alignment horizontal="center" vertical="center" wrapText="1"/>
    </xf>
    <xf numFmtId="0" fontId="9" fillId="9" borderId="53" xfId="0" applyFont="1" applyFill="1" applyBorder="1" applyAlignment="1">
      <alignment horizontal="center" vertical="center"/>
    </xf>
    <xf numFmtId="0" fontId="9" fillId="9" borderId="3" xfId="0" applyFont="1" applyFill="1" applyBorder="1" applyAlignment="1">
      <alignment horizontal="center" vertical="center"/>
    </xf>
    <xf numFmtId="0" fontId="24" fillId="2" borderId="1" xfId="1" applyFont="1" applyFill="1" applyBorder="1" applyAlignment="1">
      <alignment horizontal="center" vertical="center" wrapText="1"/>
    </xf>
    <xf numFmtId="0" fontId="20" fillId="0" borderId="0" xfId="0" applyFont="1" applyBorder="1" applyAlignment="1">
      <alignment horizontal="center" vertical="center"/>
    </xf>
    <xf numFmtId="0" fontId="20" fillId="3" borderId="0" xfId="0" applyFont="1" applyFill="1" applyBorder="1" applyAlignment="1">
      <alignment horizontal="center" vertical="center"/>
    </xf>
    <xf numFmtId="0" fontId="11" fillId="0" borderId="0" xfId="0" applyFont="1" applyBorder="1" applyAlignment="1">
      <alignment horizontal="center" vertical="center"/>
    </xf>
    <xf numFmtId="0" fontId="21" fillId="10" borderId="24" xfId="0" applyFont="1" applyFill="1" applyBorder="1" applyAlignment="1">
      <alignment horizontal="center" vertical="top"/>
    </xf>
    <xf numFmtId="0" fontId="20" fillId="3" borderId="42" xfId="0" applyFont="1" applyFill="1" applyBorder="1" applyAlignment="1">
      <alignment horizontal="center" vertical="center"/>
    </xf>
    <xf numFmtId="0" fontId="11" fillId="0" borderId="45" xfId="0" applyFont="1" applyBorder="1" applyAlignment="1">
      <alignment horizontal="center" vertical="center"/>
    </xf>
    <xf numFmtId="0" fontId="28" fillId="10" borderId="41" xfId="1" applyFont="1" applyFill="1" applyBorder="1" applyAlignment="1">
      <alignment horizontal="center" vertical="top" wrapText="1"/>
    </xf>
    <xf numFmtId="0" fontId="28" fillId="10" borderId="33" xfId="1" applyFont="1" applyFill="1" applyBorder="1" applyAlignment="1">
      <alignment horizontal="center" vertical="top" wrapText="1"/>
    </xf>
    <xf numFmtId="0" fontId="9" fillId="10" borderId="15" xfId="0" applyFont="1" applyFill="1" applyBorder="1"/>
    <xf numFmtId="0" fontId="11" fillId="10" borderId="16" xfId="0" applyFont="1" applyFill="1" applyBorder="1" applyAlignment="1">
      <alignment horizontal="left" vertical="top"/>
    </xf>
    <xf numFmtId="0" fontId="11" fillId="10" borderId="16" xfId="0" applyFont="1" applyFill="1" applyBorder="1"/>
    <xf numFmtId="0" fontId="11" fillId="10" borderId="16" xfId="0" applyFont="1" applyFill="1" applyBorder="1" applyAlignment="1">
      <alignment horizontal="right" vertical="top" wrapText="1"/>
    </xf>
    <xf numFmtId="0" fontId="11" fillId="10" borderId="16" xfId="0" applyFont="1" applyFill="1" applyBorder="1" applyAlignment="1">
      <alignment wrapText="1"/>
    </xf>
    <xf numFmtId="0" fontId="28" fillId="10" borderId="9" xfId="1" applyFont="1" applyFill="1" applyBorder="1" applyAlignment="1">
      <alignment horizontal="center" vertical="top" wrapText="1"/>
    </xf>
    <xf numFmtId="0" fontId="11" fillId="5" borderId="7" xfId="0" applyFont="1" applyFill="1" applyBorder="1" applyAlignment="1">
      <alignment horizontal="left" vertical="center" wrapText="1"/>
    </xf>
    <xf numFmtId="0" fontId="9" fillId="10" borderId="23"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10" xfId="0" applyFont="1" applyFill="1" applyBorder="1" applyAlignment="1">
      <alignment horizontal="left" vertical="top"/>
    </xf>
    <xf numFmtId="0" fontId="9" fillId="3" borderId="50" xfId="0" applyFont="1" applyFill="1" applyBorder="1" applyAlignment="1">
      <alignment horizontal="center" vertical="center" wrapText="1"/>
    </xf>
    <xf numFmtId="0" fontId="9" fillId="10" borderId="51" xfId="0" applyFont="1" applyFill="1" applyBorder="1" applyAlignment="1">
      <alignment horizontal="center" vertical="center"/>
    </xf>
    <xf numFmtId="0" fontId="24" fillId="3" borderId="50" xfId="0" applyFont="1" applyFill="1" applyBorder="1" applyAlignment="1">
      <alignment horizontal="center" vertical="center" wrapText="1"/>
    </xf>
    <xf numFmtId="0" fontId="23" fillId="10" borderId="51" xfId="0" applyFont="1" applyFill="1" applyBorder="1" applyAlignment="1">
      <alignment horizontal="center" vertical="center"/>
    </xf>
    <xf numFmtId="0" fontId="25" fillId="10" borderId="51" xfId="0" applyFont="1" applyFill="1" applyBorder="1" applyAlignment="1">
      <alignment horizontal="center" vertical="center" wrapText="1"/>
    </xf>
    <xf numFmtId="0" fontId="29" fillId="0" borderId="0" xfId="0" applyFont="1"/>
    <xf numFmtId="0" fontId="5" fillId="0" borderId="0" xfId="0" applyFont="1"/>
    <xf numFmtId="0" fontId="30" fillId="0" borderId="2"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41" xfId="0" applyFont="1" applyBorder="1" applyAlignment="1">
      <alignment horizontal="center" vertical="center"/>
    </xf>
    <xf numFmtId="0" fontId="30" fillId="0" borderId="41" xfId="0" applyFont="1" applyBorder="1" applyAlignment="1">
      <alignment horizontal="center" vertical="center"/>
    </xf>
    <xf numFmtId="0" fontId="30" fillId="0" borderId="41" xfId="0" applyFont="1" applyFill="1" applyBorder="1" applyAlignment="1">
      <alignment horizontal="center" vertical="center"/>
    </xf>
    <xf numFmtId="0" fontId="15" fillId="4" borderId="33" xfId="0" applyFont="1" applyFill="1" applyBorder="1" applyAlignment="1">
      <alignment horizontal="center" vertical="center"/>
    </xf>
    <xf numFmtId="0" fontId="10" fillId="0" borderId="0" xfId="0" applyFont="1"/>
    <xf numFmtId="0" fontId="9" fillId="0" borderId="0" xfId="0" applyFont="1" applyBorder="1" applyAlignment="1">
      <alignment horizontal="center" vertical="center" wrapText="1"/>
    </xf>
    <xf numFmtId="0" fontId="11" fillId="0" borderId="0" xfId="0" applyFont="1"/>
    <xf numFmtId="0" fontId="11" fillId="0" borderId="0" xfId="0" applyFont="1" applyFill="1" applyAlignment="1">
      <alignment wrapText="1"/>
    </xf>
    <xf numFmtId="0" fontId="9" fillId="0" borderId="0" xfId="0" applyFont="1" applyFill="1" applyAlignment="1">
      <alignment wrapText="1"/>
    </xf>
    <xf numFmtId="0" fontId="11" fillId="5" borderId="2" xfId="0" applyFont="1" applyFill="1" applyBorder="1" applyAlignment="1">
      <alignment horizontal="left" vertical="top" wrapText="1"/>
    </xf>
    <xf numFmtId="0" fontId="11" fillId="5" borderId="30" xfId="0" applyFont="1" applyFill="1" applyBorder="1" applyAlignment="1">
      <alignment horizontal="left" vertical="top" wrapText="1"/>
    </xf>
    <xf numFmtId="0" fontId="23" fillId="0" borderId="0" xfId="0" applyFont="1" applyAlignment="1">
      <alignment horizontal="center" vertical="center" wrapText="1"/>
    </xf>
    <xf numFmtId="0" fontId="23" fillId="0" borderId="0" xfId="0" applyFont="1" applyBorder="1" applyAlignment="1">
      <alignment horizontal="center" vertical="center" wrapText="1"/>
    </xf>
    <xf numFmtId="0" fontId="9" fillId="9" borderId="30" xfId="0" applyFont="1" applyFill="1" applyBorder="1" applyAlignment="1">
      <alignment horizontal="center" vertical="center" wrapText="1"/>
    </xf>
    <xf numFmtId="0" fontId="11" fillId="0" borderId="0" xfId="0" applyFont="1" applyAlignment="1">
      <alignment horizontal="center" vertical="top" wrapText="1"/>
    </xf>
    <xf numFmtId="0" fontId="15" fillId="4" borderId="41" xfId="2" applyFont="1" applyFill="1" applyBorder="1" applyAlignment="1">
      <alignment horizontal="center" vertical="center"/>
    </xf>
    <xf numFmtId="0" fontId="15" fillId="4" borderId="2" xfId="2" applyFont="1" applyFill="1" applyBorder="1" applyAlignment="1">
      <alignment horizontal="center" vertical="center"/>
    </xf>
    <xf numFmtId="0" fontId="15" fillId="4" borderId="41" xfId="0" applyFont="1" applyFill="1" applyBorder="1" applyAlignment="1">
      <alignment horizontal="center" vertical="center"/>
    </xf>
    <xf numFmtId="0" fontId="30" fillId="4" borderId="41" xfId="0" applyFont="1" applyFill="1" applyBorder="1" applyAlignment="1">
      <alignment horizontal="center" vertical="center"/>
    </xf>
    <xf numFmtId="0" fontId="30" fillId="4" borderId="2"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25" xfId="0" applyFont="1" applyFill="1" applyBorder="1" applyAlignment="1">
      <alignment horizontal="center" vertical="center"/>
    </xf>
    <xf numFmtId="0" fontId="15" fillId="0" borderId="8" xfId="0" applyFont="1" applyFill="1" applyBorder="1" applyAlignment="1">
      <alignment horizontal="center" vertical="center"/>
    </xf>
    <xf numFmtId="0" fontId="30" fillId="4" borderId="2" xfId="2" applyFont="1" applyFill="1" applyBorder="1" applyAlignment="1">
      <alignment vertical="top" wrapText="1"/>
    </xf>
    <xf numFmtId="0" fontId="30" fillId="4" borderId="2" xfId="2" applyFont="1" applyFill="1" applyBorder="1" applyAlignment="1">
      <alignment horizontal="left" vertical="top" wrapText="1"/>
    </xf>
    <xf numFmtId="0" fontId="30" fillId="4" borderId="2" xfId="2" applyFont="1" applyFill="1" applyBorder="1"/>
    <xf numFmtId="0" fontId="15" fillId="0" borderId="2" xfId="2" applyFont="1" applyFill="1" applyBorder="1" applyAlignment="1">
      <alignment horizontal="center" vertical="center"/>
    </xf>
    <xf numFmtId="9" fontId="9" fillId="0" borderId="0" xfId="4" applyNumberFormat="1" applyFont="1" applyBorder="1" applyAlignment="1">
      <alignment horizontal="center" vertical="center" wrapText="1"/>
    </xf>
    <xf numFmtId="0" fontId="37" fillId="0" borderId="2" xfId="0" applyFont="1" applyFill="1" applyBorder="1" applyAlignment="1">
      <alignment horizontal="center" vertical="center"/>
    </xf>
    <xf numFmtId="0" fontId="30" fillId="0" borderId="8" xfId="0" applyFont="1" applyFill="1" applyBorder="1" applyAlignment="1">
      <alignment horizontal="center" vertical="center"/>
    </xf>
    <xf numFmtId="0" fontId="10" fillId="0" borderId="2" xfId="0" applyFont="1" applyFill="1" applyBorder="1" applyAlignment="1">
      <alignment horizontal="left" vertical="center" wrapText="1"/>
    </xf>
    <xf numFmtId="0" fontId="11" fillId="6" borderId="25"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7" borderId="30" xfId="0" applyFont="1" applyFill="1" applyBorder="1" applyAlignment="1">
      <alignment horizontal="left" vertical="top" wrapText="1"/>
    </xf>
    <xf numFmtId="9" fontId="31" fillId="11" borderId="44" xfId="3" applyFont="1" applyFill="1" applyBorder="1" applyAlignment="1">
      <alignment horizontal="center" vertical="center"/>
    </xf>
    <xf numFmtId="9" fontId="31" fillId="11" borderId="30" xfId="3" applyFont="1" applyFill="1" applyBorder="1" applyAlignment="1">
      <alignment horizontal="center" vertical="center"/>
    </xf>
    <xf numFmtId="9" fontId="31" fillId="11" borderId="37" xfId="3" applyFont="1" applyFill="1" applyBorder="1" applyAlignment="1">
      <alignment horizontal="center" vertical="center"/>
    </xf>
    <xf numFmtId="0" fontId="23" fillId="5" borderId="33" xfId="0" applyFont="1" applyFill="1" applyBorder="1" applyAlignment="1">
      <alignment horizontal="center" vertical="center" wrapText="1"/>
    </xf>
    <xf numFmtId="0" fontId="23" fillId="7" borderId="33" xfId="0" applyFont="1" applyFill="1" applyBorder="1" applyAlignment="1">
      <alignment horizontal="center" vertical="center"/>
    </xf>
    <xf numFmtId="0" fontId="9" fillId="10" borderId="4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30" fillId="4" borderId="30" xfId="0" applyFont="1" applyFill="1" applyBorder="1" applyAlignment="1">
      <alignment horizontal="center" vertical="center"/>
    </xf>
    <xf numFmtId="0" fontId="15" fillId="4" borderId="30" xfId="0" applyFont="1" applyFill="1" applyBorder="1" applyAlignment="1">
      <alignment horizontal="center" vertical="center"/>
    </xf>
    <xf numFmtId="0" fontId="30" fillId="4" borderId="44" xfId="0" applyFont="1" applyFill="1" applyBorder="1" applyAlignment="1">
      <alignment horizontal="center" vertical="center"/>
    </xf>
    <xf numFmtId="0" fontId="15" fillId="4" borderId="44" xfId="0" applyFont="1" applyFill="1" applyBorder="1" applyAlignment="1">
      <alignment horizontal="center" vertical="center"/>
    </xf>
    <xf numFmtId="0" fontId="30" fillId="4" borderId="40" xfId="0" applyFont="1" applyFill="1" applyBorder="1" applyAlignment="1">
      <alignment horizontal="center" vertical="center"/>
    </xf>
    <xf numFmtId="0" fontId="9" fillId="7" borderId="30" xfId="0" applyFont="1" applyFill="1" applyBorder="1" applyAlignment="1">
      <alignment horizontal="center" vertical="center"/>
    </xf>
    <xf numFmtId="0" fontId="30" fillId="0" borderId="44" xfId="0" applyFont="1" applyBorder="1" applyAlignment="1">
      <alignment horizontal="center" vertical="center"/>
    </xf>
    <xf numFmtId="0" fontId="9" fillId="7" borderId="25"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44" xfId="0" applyFont="1" applyFill="1" applyBorder="1" applyAlignment="1">
      <alignment horizontal="center" vertical="center"/>
    </xf>
    <xf numFmtId="0" fontId="15" fillId="5" borderId="35" xfId="0" applyFont="1" applyFill="1" applyBorder="1" applyAlignment="1">
      <alignment horizontal="center" vertical="center"/>
    </xf>
    <xf numFmtId="0" fontId="15" fillId="5" borderId="33" xfId="0" applyFont="1" applyFill="1" applyBorder="1" applyAlignment="1">
      <alignment horizontal="center" vertical="center"/>
    </xf>
    <xf numFmtId="0" fontId="23" fillId="5" borderId="37" xfId="0" applyFont="1" applyFill="1" applyBorder="1" applyAlignment="1">
      <alignment horizontal="center" vertical="center" wrapText="1"/>
    </xf>
    <xf numFmtId="0" fontId="15" fillId="6" borderId="35" xfId="0" applyFont="1" applyFill="1" applyBorder="1" applyAlignment="1">
      <alignment horizontal="center" vertical="center"/>
    </xf>
    <xf numFmtId="0" fontId="15" fillId="6" borderId="33" xfId="0" applyFont="1" applyFill="1" applyBorder="1" applyAlignment="1">
      <alignment horizontal="center" vertical="center"/>
    </xf>
    <xf numFmtId="0" fontId="23" fillId="6" borderId="33" xfId="0" applyFont="1" applyFill="1" applyBorder="1" applyAlignment="1">
      <alignment horizontal="center" vertical="center" wrapText="1"/>
    </xf>
    <xf numFmtId="0" fontId="15" fillId="5" borderId="37" xfId="0" applyFont="1" applyFill="1" applyBorder="1" applyAlignment="1">
      <alignment horizontal="center" vertical="center"/>
    </xf>
    <xf numFmtId="0" fontId="15" fillId="7" borderId="33" xfId="0" applyFont="1" applyFill="1" applyBorder="1" applyAlignment="1">
      <alignment horizontal="center" vertical="center"/>
    </xf>
    <xf numFmtId="0" fontId="23" fillId="7" borderId="37" xfId="0" applyFont="1" applyFill="1" applyBorder="1" applyAlignment="1">
      <alignment horizontal="center" vertical="center"/>
    </xf>
    <xf numFmtId="0" fontId="23" fillId="9" borderId="33"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15" fillId="9" borderId="33"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37" xfId="0" applyFont="1" applyFill="1" applyBorder="1" applyAlignment="1">
      <alignment horizontal="center" vertical="center"/>
    </xf>
    <xf numFmtId="0" fontId="23" fillId="5" borderId="33" xfId="0" applyFont="1" applyFill="1" applyBorder="1" applyAlignment="1">
      <alignment horizontal="center" vertical="top" wrapText="1"/>
    </xf>
    <xf numFmtId="0" fontId="23" fillId="5" borderId="37" xfId="0" applyFont="1" applyFill="1" applyBorder="1" applyAlignment="1">
      <alignment horizontal="center" vertical="top" wrapText="1"/>
    </xf>
    <xf numFmtId="0" fontId="23" fillId="12" borderId="35" xfId="0" applyFont="1" applyFill="1" applyBorder="1" applyAlignment="1">
      <alignment horizontal="center" vertical="center" wrapText="1"/>
    </xf>
    <xf numFmtId="0" fontId="15" fillId="12" borderId="33" xfId="0" applyFont="1" applyFill="1" applyBorder="1" applyAlignment="1">
      <alignment horizontal="center" vertical="center"/>
    </xf>
    <xf numFmtId="0" fontId="23" fillId="12" borderId="33" xfId="0" applyFont="1" applyFill="1" applyBorder="1" applyAlignment="1">
      <alignment horizontal="center" vertical="center" wrapText="1"/>
    </xf>
    <xf numFmtId="0" fontId="23" fillId="9" borderId="33" xfId="0" applyFont="1" applyFill="1" applyBorder="1" applyAlignment="1">
      <alignment horizontal="center" vertical="top" wrapText="1"/>
    </xf>
    <xf numFmtId="0" fontId="25" fillId="10" borderId="1" xfId="0" applyFont="1" applyFill="1" applyBorder="1" applyAlignment="1">
      <alignment horizontal="center" vertical="center" wrapText="1"/>
    </xf>
    <xf numFmtId="9" fontId="31" fillId="11" borderId="44" xfId="4" applyFont="1" applyFill="1" applyBorder="1" applyAlignment="1">
      <alignment horizontal="center" vertical="center"/>
    </xf>
    <xf numFmtId="9" fontId="31" fillId="11" borderId="30" xfId="4" applyFont="1" applyFill="1" applyBorder="1" applyAlignment="1">
      <alignment horizontal="center" vertical="center"/>
    </xf>
    <xf numFmtId="0" fontId="15" fillId="4" borderId="25" xfId="2" applyFont="1" applyFill="1" applyBorder="1" applyAlignment="1">
      <alignment horizontal="center" vertical="center"/>
    </xf>
    <xf numFmtId="0" fontId="15" fillId="4" borderId="30" xfId="2" applyFont="1" applyFill="1" applyBorder="1" applyAlignment="1">
      <alignment horizontal="center" vertical="center"/>
    </xf>
    <xf numFmtId="0" fontId="15" fillId="0" borderId="25" xfId="2" applyFont="1" applyFill="1" applyBorder="1" applyAlignment="1">
      <alignment horizontal="center" vertical="center"/>
    </xf>
    <xf numFmtId="0" fontId="30" fillId="4" borderId="30" xfId="2" applyFont="1" applyFill="1" applyBorder="1" applyAlignment="1">
      <alignment vertical="top" wrapText="1"/>
    </xf>
    <xf numFmtId="0" fontId="30" fillId="4" borderId="30" xfId="2" applyFont="1" applyFill="1" applyBorder="1" applyAlignment="1">
      <alignment horizontal="left" vertical="top" wrapText="1"/>
    </xf>
    <xf numFmtId="0" fontId="30" fillId="4" borderId="25" xfId="2" applyFont="1" applyFill="1" applyBorder="1" applyAlignment="1">
      <alignment horizontal="left" vertical="top" wrapText="1"/>
    </xf>
    <xf numFmtId="0" fontId="30" fillId="4" borderId="25" xfId="2" applyFont="1" applyFill="1" applyBorder="1" applyAlignment="1">
      <alignment vertical="top" wrapText="1"/>
    </xf>
    <xf numFmtId="0" fontId="15" fillId="4" borderId="40" xfId="2" applyFont="1" applyFill="1" applyBorder="1" applyAlignment="1">
      <alignment horizontal="center" vertical="center"/>
    </xf>
    <xf numFmtId="0" fontId="15" fillId="4" borderId="44" xfId="2" applyFont="1" applyFill="1" applyBorder="1" applyAlignment="1">
      <alignment horizontal="center" vertical="center"/>
    </xf>
    <xf numFmtId="0" fontId="35" fillId="0" borderId="41" xfId="2" applyFont="1" applyFill="1" applyBorder="1" applyAlignment="1">
      <alignment horizontal="center" vertical="center"/>
    </xf>
    <xf numFmtId="0" fontId="30" fillId="4" borderId="41" xfId="2" applyFont="1" applyFill="1" applyBorder="1" applyAlignment="1">
      <alignment horizontal="left" vertical="top" wrapText="1"/>
    </xf>
    <xf numFmtId="0" fontId="30" fillId="4" borderId="41" xfId="2" applyFont="1" applyFill="1" applyBorder="1" applyAlignment="1">
      <alignment vertical="top" wrapText="1"/>
    </xf>
    <xf numFmtId="0" fontId="30" fillId="4" borderId="44" xfId="2" applyFont="1" applyFill="1" applyBorder="1" applyAlignment="1">
      <alignment horizontal="left" vertical="top" wrapText="1"/>
    </xf>
    <xf numFmtId="0" fontId="30" fillId="4" borderId="44" xfId="2" applyFont="1" applyFill="1" applyBorder="1" applyAlignment="1">
      <alignment vertical="top" wrapText="1"/>
    </xf>
    <xf numFmtId="0" fontId="30" fillId="4" borderId="40" xfId="2" applyFont="1" applyFill="1" applyBorder="1" applyAlignment="1">
      <alignment vertical="top" wrapText="1"/>
    </xf>
    <xf numFmtId="0" fontId="36" fillId="0" borderId="2" xfId="0" applyFont="1" applyFill="1" applyBorder="1" applyAlignment="1">
      <alignment horizontal="center" vertical="center"/>
    </xf>
    <xf numFmtId="0" fontId="19" fillId="0" borderId="2" xfId="0" applyFont="1" applyFill="1" applyBorder="1" applyAlignment="1">
      <alignment horizontal="center" vertical="center"/>
    </xf>
    <xf numFmtId="0" fontId="10" fillId="11" borderId="44" xfId="0" applyFont="1" applyFill="1" applyBorder="1"/>
    <xf numFmtId="0" fontId="10" fillId="11" borderId="30" xfId="0" applyFont="1" applyFill="1" applyBorder="1"/>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41" xfId="0" applyFont="1" applyFill="1" applyBorder="1" applyAlignment="1">
      <alignment horizontal="center" vertical="center"/>
    </xf>
    <xf numFmtId="0" fontId="10" fillId="0" borderId="41" xfId="0" applyFont="1" applyFill="1" applyBorder="1" applyAlignment="1">
      <alignment horizontal="left" vertical="center" wrapText="1"/>
    </xf>
    <xf numFmtId="0" fontId="15" fillId="0" borderId="25"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44" xfId="0" applyFont="1" applyFill="1" applyBorder="1" applyAlignment="1">
      <alignment horizontal="center" vertical="center"/>
    </xf>
    <xf numFmtId="0" fontId="30" fillId="0" borderId="31" xfId="0" applyFont="1" applyFill="1" applyBorder="1" applyAlignment="1">
      <alignment horizontal="center" vertical="center"/>
    </xf>
    <xf numFmtId="0" fontId="10" fillId="0" borderId="25" xfId="0" applyFont="1" applyFill="1" applyBorder="1" applyAlignment="1">
      <alignment horizontal="left" vertical="center" wrapText="1"/>
    </xf>
    <xf numFmtId="0" fontId="37" fillId="0" borderId="26" xfId="0" applyFont="1" applyFill="1" applyBorder="1" applyAlignment="1">
      <alignment horizontal="center" vertical="center"/>
    </xf>
    <xf numFmtId="0" fontId="37" fillId="0" borderId="40" xfId="0" applyFont="1" applyFill="1" applyBorder="1" applyAlignment="1">
      <alignment horizontal="center" vertical="center"/>
    </xf>
    <xf numFmtId="0" fontId="37" fillId="0" borderId="25" xfId="0" applyFont="1" applyFill="1" applyBorder="1" applyAlignment="1">
      <alignment horizontal="center" vertical="center"/>
    </xf>
    <xf numFmtId="0" fontId="10" fillId="0" borderId="26" xfId="0" applyFont="1" applyFill="1" applyBorder="1" applyAlignment="1">
      <alignment horizontal="left" vertical="center" wrapText="1"/>
    </xf>
    <xf numFmtId="0" fontId="15" fillId="0" borderId="35"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40" xfId="0" applyFont="1" applyFill="1" applyBorder="1" applyAlignment="1">
      <alignment horizontal="center" vertical="center"/>
    </xf>
    <xf numFmtId="0" fontId="10" fillId="4" borderId="2" xfId="0" applyFont="1" applyFill="1" applyBorder="1" applyAlignment="1">
      <alignment horizontal="left" vertical="top" wrapText="1"/>
    </xf>
    <xf numFmtId="0" fontId="10" fillId="4" borderId="2" xfId="0" applyFont="1" applyFill="1" applyBorder="1"/>
    <xf numFmtId="0" fontId="10" fillId="4" borderId="30" xfId="0" applyFont="1" applyFill="1" applyBorder="1" applyAlignment="1">
      <alignment horizontal="left" vertical="top" wrapText="1"/>
    </xf>
    <xf numFmtId="0" fontId="10" fillId="4" borderId="25" xfId="0" applyFont="1" applyFill="1" applyBorder="1" applyAlignment="1">
      <alignment horizontal="left" vertical="top" wrapText="1"/>
    </xf>
    <xf numFmtId="0" fontId="10" fillId="4" borderId="2" xfId="0" applyFont="1" applyFill="1" applyBorder="1" applyAlignment="1">
      <alignment horizontal="left" vertical="top"/>
    </xf>
    <xf numFmtId="0" fontId="10" fillId="4" borderId="30" xfId="0" applyFont="1" applyFill="1" applyBorder="1" applyAlignment="1">
      <alignment horizontal="left" vertical="top"/>
    </xf>
    <xf numFmtId="0" fontId="10" fillId="4" borderId="30" xfId="0" applyFont="1" applyFill="1" applyBorder="1"/>
    <xf numFmtId="0" fontId="10" fillId="4" borderId="25" xfId="0" applyFont="1" applyFill="1" applyBorder="1"/>
    <xf numFmtId="0" fontId="10" fillId="4" borderId="2" xfId="0" applyFont="1" applyFill="1" applyBorder="1" applyAlignment="1">
      <alignment vertical="top" wrapText="1"/>
    </xf>
    <xf numFmtId="0" fontId="10" fillId="11" borderId="4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5" fillId="11" borderId="41" xfId="0" applyFont="1" applyFill="1" applyBorder="1" applyAlignment="1">
      <alignment horizontal="center" vertical="center"/>
    </xf>
    <xf numFmtId="0" fontId="15" fillId="11" borderId="2" xfId="0" applyFont="1" applyFill="1" applyBorder="1" applyAlignment="1">
      <alignment horizontal="center" vertical="center"/>
    </xf>
    <xf numFmtId="0" fontId="10" fillId="11" borderId="44" xfId="0" applyFont="1" applyFill="1" applyBorder="1" applyAlignment="1">
      <alignment horizontal="center" vertical="center"/>
    </xf>
    <xf numFmtId="0" fontId="10" fillId="11" borderId="30" xfId="0" applyFont="1" applyFill="1" applyBorder="1" applyAlignment="1">
      <alignment horizontal="center" vertical="center"/>
    </xf>
    <xf numFmtId="0" fontId="10" fillId="11" borderId="31" xfId="0" applyFont="1" applyFill="1" applyBorder="1" applyAlignment="1">
      <alignment horizontal="center" vertical="center"/>
    </xf>
    <xf numFmtId="0" fontId="15" fillId="11" borderId="44" xfId="0" applyFont="1" applyFill="1" applyBorder="1" applyAlignment="1">
      <alignment horizontal="center" vertical="center"/>
    </xf>
    <xf numFmtId="0" fontId="15" fillId="11" borderId="30" xfId="0" applyFont="1" applyFill="1" applyBorder="1" applyAlignment="1">
      <alignment horizontal="center" vertical="center"/>
    </xf>
    <xf numFmtId="0" fontId="10" fillId="4" borderId="2" xfId="2" applyFont="1" applyFill="1" applyBorder="1" applyAlignment="1">
      <alignment horizontal="left" vertical="center" wrapText="1"/>
    </xf>
    <xf numFmtId="0" fontId="10" fillId="4" borderId="41" xfId="2" applyFont="1" applyFill="1" applyBorder="1" applyAlignment="1">
      <alignment vertical="center" wrapText="1"/>
    </xf>
    <xf numFmtId="0" fontId="10" fillId="4" borderId="41" xfId="2" applyFont="1" applyFill="1" applyBorder="1" applyAlignment="1">
      <alignment horizontal="left" vertical="center" wrapText="1"/>
    </xf>
    <xf numFmtId="0" fontId="10" fillId="4" borderId="2" xfId="2" applyFont="1" applyFill="1" applyBorder="1" applyAlignment="1">
      <alignment vertical="center"/>
    </xf>
    <xf numFmtId="0" fontId="10" fillId="4" borderId="41" xfId="2" applyFont="1" applyFill="1" applyBorder="1" applyAlignment="1">
      <alignment vertical="center"/>
    </xf>
    <xf numFmtId="49" fontId="10" fillId="4" borderId="2" xfId="2" applyNumberFormat="1" applyFont="1" applyFill="1" applyBorder="1" applyAlignment="1">
      <alignment horizontal="left" vertical="center" wrapText="1"/>
    </xf>
    <xf numFmtId="0" fontId="10" fillId="4" borderId="2" xfId="2" applyFont="1" applyFill="1" applyBorder="1" applyAlignment="1">
      <alignment vertical="center" wrapText="1"/>
    </xf>
    <xf numFmtId="49" fontId="10" fillId="4" borderId="2" xfId="2" applyNumberFormat="1" applyFont="1" applyFill="1" applyBorder="1" applyAlignment="1">
      <alignment vertical="center" wrapText="1"/>
    </xf>
    <xf numFmtId="0" fontId="10" fillId="4" borderId="30" xfId="2" applyFont="1" applyFill="1" applyBorder="1" applyAlignment="1">
      <alignment horizontal="left" vertical="center" wrapText="1"/>
    </xf>
    <xf numFmtId="0" fontId="10" fillId="4" borderId="44" xfId="2" applyFont="1" applyFill="1" applyBorder="1" applyAlignment="1">
      <alignment vertical="center" wrapText="1"/>
    </xf>
    <xf numFmtId="0" fontId="10" fillId="4" borderId="44" xfId="2" applyFont="1" applyFill="1" applyBorder="1" applyAlignment="1">
      <alignment vertical="center"/>
    </xf>
    <xf numFmtId="0" fontId="10" fillId="4" borderId="30" xfId="2" applyFont="1" applyFill="1" applyBorder="1" applyAlignment="1">
      <alignment vertical="center"/>
    </xf>
    <xf numFmtId="0" fontId="10" fillId="4" borderId="25" xfId="2" applyFont="1" applyFill="1" applyBorder="1" applyAlignment="1">
      <alignment horizontal="left" vertical="center" wrapText="1"/>
    </xf>
    <xf numFmtId="0" fontId="10" fillId="4" borderId="40" xfId="2" applyFont="1" applyFill="1" applyBorder="1" applyAlignment="1">
      <alignment vertical="center" wrapText="1"/>
    </xf>
    <xf numFmtId="0" fontId="10" fillId="4" borderId="40" xfId="2" applyFont="1" applyFill="1" applyBorder="1" applyAlignment="1">
      <alignment vertical="center"/>
    </xf>
    <xf numFmtId="0" fontId="14" fillId="4" borderId="41" xfId="2" applyFont="1" applyFill="1" applyBorder="1" applyAlignment="1">
      <alignment horizontal="left" vertical="center" wrapText="1"/>
    </xf>
    <xf numFmtId="0" fontId="14" fillId="4" borderId="2" xfId="2" applyFont="1" applyFill="1" applyBorder="1" applyAlignment="1">
      <alignment vertical="center" wrapText="1"/>
    </xf>
    <xf numFmtId="0" fontId="14" fillId="4" borderId="41" xfId="2" applyFont="1" applyFill="1" applyBorder="1" applyAlignment="1">
      <alignment vertical="center" wrapText="1"/>
    </xf>
    <xf numFmtId="0" fontId="14" fillId="4" borderId="40" xfId="2" applyFont="1" applyFill="1" applyBorder="1" applyAlignment="1">
      <alignment horizontal="left" vertical="center" wrapText="1"/>
    </xf>
    <xf numFmtId="0" fontId="12" fillId="4" borderId="25" xfId="2" applyFont="1" applyFill="1" applyBorder="1" applyAlignment="1">
      <alignment horizontal="center" vertical="center" wrapText="1"/>
    </xf>
    <xf numFmtId="0" fontId="14" fillId="4" borderId="25" xfId="2" applyFont="1" applyFill="1" applyBorder="1" applyAlignment="1">
      <alignment vertical="center" wrapText="1"/>
    </xf>
    <xf numFmtId="0" fontId="12" fillId="4" borderId="2" xfId="2" applyFont="1" applyFill="1" applyBorder="1" applyAlignment="1">
      <alignment horizontal="center" vertical="center" wrapText="1"/>
    </xf>
    <xf numFmtId="0" fontId="10" fillId="4" borderId="2" xfId="2" applyFont="1" applyFill="1" applyBorder="1" applyAlignment="1">
      <alignment horizontal="center" vertical="center" wrapText="1"/>
    </xf>
    <xf numFmtId="0" fontId="14" fillId="4" borderId="44" xfId="2" applyFont="1" applyFill="1" applyBorder="1" applyAlignment="1">
      <alignment vertical="center" wrapText="1"/>
    </xf>
    <xf numFmtId="0" fontId="12" fillId="4" borderId="30" xfId="2" applyFont="1" applyFill="1" applyBorder="1" applyAlignment="1">
      <alignment horizontal="center" vertical="center" wrapText="1"/>
    </xf>
    <xf numFmtId="0" fontId="14" fillId="4" borderId="30" xfId="2" applyFont="1" applyFill="1" applyBorder="1" applyAlignment="1">
      <alignment vertical="center" wrapText="1"/>
    </xf>
    <xf numFmtId="0" fontId="10" fillId="4" borderId="25" xfId="2" applyFont="1" applyFill="1" applyBorder="1" applyAlignment="1">
      <alignment vertical="center" wrapText="1"/>
    </xf>
    <xf numFmtId="0" fontId="14" fillId="4" borderId="40" xfId="2" applyFont="1" applyFill="1" applyBorder="1" applyAlignment="1">
      <alignment vertical="center" wrapText="1"/>
    </xf>
    <xf numFmtId="0" fontId="12" fillId="4" borderId="41" xfId="2" applyFont="1" applyFill="1" applyBorder="1" applyAlignment="1">
      <alignment horizontal="center" vertical="center" wrapText="1"/>
    </xf>
    <xf numFmtId="0" fontId="12" fillId="4" borderId="44" xfId="2" applyFont="1" applyFill="1" applyBorder="1" applyAlignment="1">
      <alignment horizontal="center" vertical="center" wrapText="1"/>
    </xf>
    <xf numFmtId="0" fontId="10" fillId="4" borderId="30" xfId="2" applyFont="1" applyFill="1" applyBorder="1" applyAlignment="1">
      <alignment vertical="center" wrapText="1"/>
    </xf>
    <xf numFmtId="49" fontId="10" fillId="4" borderId="30" xfId="2" applyNumberFormat="1" applyFont="1" applyFill="1" applyBorder="1" applyAlignment="1">
      <alignment vertical="center" wrapText="1"/>
    </xf>
    <xf numFmtId="49" fontId="10" fillId="4" borderId="41" xfId="2" applyNumberFormat="1" applyFont="1" applyFill="1" applyBorder="1" applyAlignment="1">
      <alignment vertical="center" wrapText="1"/>
    </xf>
    <xf numFmtId="0" fontId="15" fillId="11" borderId="44" xfId="0" applyFont="1" applyFill="1" applyBorder="1" applyAlignment="1">
      <alignment horizontal="center" vertical="top"/>
    </xf>
    <xf numFmtId="0" fontId="15" fillId="11" borderId="30" xfId="0" applyFont="1" applyFill="1" applyBorder="1" applyAlignment="1">
      <alignment horizontal="center" vertical="top"/>
    </xf>
    <xf numFmtId="0" fontId="10" fillId="4" borderId="2" xfId="2" applyFont="1" applyFill="1" applyBorder="1" applyAlignment="1">
      <alignment horizontal="left" vertical="top" wrapText="1"/>
    </xf>
    <xf numFmtId="0" fontId="10" fillId="4" borderId="2" xfId="2" applyFont="1" applyFill="1" applyBorder="1" applyAlignment="1">
      <alignment horizontal="left" wrapText="1"/>
    </xf>
    <xf numFmtId="0" fontId="10" fillId="4" borderId="33" xfId="2" applyFont="1" applyFill="1" applyBorder="1" applyAlignment="1">
      <alignment horizontal="left" vertical="top" wrapText="1"/>
    </xf>
    <xf numFmtId="0" fontId="10" fillId="4" borderId="2" xfId="2" applyFont="1" applyFill="1" applyBorder="1" applyAlignment="1">
      <alignment vertical="top" wrapText="1"/>
    </xf>
    <xf numFmtId="0" fontId="10" fillId="4" borderId="2" xfId="2" applyFont="1" applyFill="1" applyBorder="1" applyAlignment="1">
      <alignment wrapText="1"/>
    </xf>
    <xf numFmtId="0" fontId="10" fillId="4" borderId="30" xfId="2" applyFont="1" applyFill="1" applyBorder="1" applyAlignment="1">
      <alignment horizontal="left" vertical="top" wrapText="1"/>
    </xf>
    <xf numFmtId="0" fontId="10" fillId="4" borderId="37" xfId="2" applyFont="1" applyFill="1" applyBorder="1" applyAlignment="1">
      <alignment horizontal="left" vertical="top" wrapText="1"/>
    </xf>
    <xf numFmtId="0" fontId="10" fillId="4" borderId="25" xfId="2" applyFont="1" applyFill="1" applyBorder="1" applyAlignment="1">
      <alignment horizontal="left" vertical="top" wrapText="1"/>
    </xf>
    <xf numFmtId="0" fontId="10" fillId="4" borderId="35" xfId="2" applyFont="1" applyFill="1" applyBorder="1" applyAlignment="1">
      <alignment horizontal="left" vertical="top" wrapText="1"/>
    </xf>
    <xf numFmtId="0" fontId="10" fillId="4" borderId="30" xfId="2" applyFont="1" applyFill="1" applyBorder="1" applyAlignment="1">
      <alignment vertical="top" wrapText="1"/>
    </xf>
    <xf numFmtId="0" fontId="10" fillId="4" borderId="30" xfId="2" applyFont="1" applyFill="1" applyBorder="1" applyAlignment="1">
      <alignment wrapText="1"/>
    </xf>
    <xf numFmtId="0" fontId="10" fillId="4" borderId="25" xfId="2" applyFont="1" applyFill="1" applyBorder="1" applyAlignment="1">
      <alignment vertical="top" wrapText="1"/>
    </xf>
    <xf numFmtId="0" fontId="10" fillId="4" borderId="25" xfId="2" applyFont="1" applyFill="1" applyBorder="1" applyAlignment="1">
      <alignment wrapText="1"/>
    </xf>
    <xf numFmtId="0" fontId="10" fillId="11" borderId="41" xfId="0" applyFont="1" applyFill="1" applyBorder="1" applyAlignment="1">
      <alignment horizontal="center"/>
    </xf>
    <xf numFmtId="0" fontId="10" fillId="11" borderId="2" xfId="0" applyFont="1" applyFill="1" applyBorder="1" applyAlignment="1">
      <alignment horizontal="center"/>
    </xf>
    <xf numFmtId="0" fontId="10" fillId="4" borderId="40" xfId="2" applyFont="1" applyFill="1" applyBorder="1" applyAlignment="1">
      <alignment horizontal="left" vertical="top" wrapText="1"/>
    </xf>
    <xf numFmtId="0" fontId="10" fillId="4" borderId="25" xfId="2" applyFont="1" applyFill="1" applyBorder="1" applyAlignment="1">
      <alignment horizontal="center"/>
    </xf>
    <xf numFmtId="0" fontId="10" fillId="4" borderId="41" xfId="2" applyFont="1" applyFill="1" applyBorder="1" applyAlignment="1">
      <alignment horizontal="left" vertical="top" wrapText="1"/>
    </xf>
    <xf numFmtId="0" fontId="10" fillId="4" borderId="2" xfId="2" applyFont="1" applyFill="1" applyBorder="1" applyAlignment="1">
      <alignment horizontal="center"/>
    </xf>
    <xf numFmtId="0" fontId="10" fillId="4" borderId="41" xfId="2" applyFont="1" applyFill="1" applyBorder="1" applyAlignment="1">
      <alignment horizontal="left" wrapText="1"/>
    </xf>
    <xf numFmtId="0" fontId="15" fillId="4" borderId="2" xfId="2" applyFont="1" applyFill="1" applyBorder="1" applyAlignment="1">
      <alignment horizontal="center" vertical="top"/>
    </xf>
    <xf numFmtId="0" fontId="30" fillId="4" borderId="41" xfId="2" applyFont="1" applyFill="1" applyBorder="1" applyAlignment="1">
      <alignment horizontal="center" vertical="top"/>
    </xf>
    <xf numFmtId="0" fontId="40" fillId="4" borderId="41" xfId="2" applyFont="1" applyFill="1" applyBorder="1" applyAlignment="1">
      <alignment horizontal="center" vertical="top"/>
    </xf>
    <xf numFmtId="0" fontId="10" fillId="4" borderId="41" xfId="2" applyFont="1" applyFill="1" applyBorder="1" applyAlignment="1">
      <alignment wrapText="1"/>
    </xf>
    <xf numFmtId="0" fontId="10" fillId="4" borderId="44" xfId="2" applyFont="1" applyFill="1" applyBorder="1" applyAlignment="1">
      <alignment horizontal="left" vertical="top" wrapText="1"/>
    </xf>
    <xf numFmtId="0" fontId="40" fillId="4" borderId="44" xfId="2" applyFont="1" applyFill="1" applyBorder="1" applyAlignment="1">
      <alignment horizontal="center" vertical="top"/>
    </xf>
    <xf numFmtId="0" fontId="15" fillId="4" borderId="30" xfId="2" applyFont="1" applyFill="1" applyBorder="1" applyAlignment="1">
      <alignment horizontal="center" vertical="top"/>
    </xf>
    <xf numFmtId="0" fontId="15" fillId="4" borderId="25" xfId="2" applyFont="1" applyFill="1" applyBorder="1" applyAlignment="1">
      <alignment horizontal="center" vertical="top"/>
    </xf>
    <xf numFmtId="0" fontId="10" fillId="4" borderId="41" xfId="2" applyFont="1" applyFill="1" applyBorder="1" applyAlignment="1">
      <alignment vertical="top" wrapText="1"/>
    </xf>
    <xf numFmtId="0" fontId="14" fillId="4" borderId="41" xfId="2" applyFont="1" applyFill="1" applyBorder="1" applyAlignment="1">
      <alignment horizontal="center" vertical="top" wrapText="1"/>
    </xf>
    <xf numFmtId="0" fontId="11" fillId="4" borderId="41" xfId="2" applyFont="1" applyFill="1" applyBorder="1" applyAlignment="1">
      <alignment horizontal="center" vertical="top" wrapText="1"/>
    </xf>
    <xf numFmtId="0" fontId="15" fillId="4" borderId="41" xfId="2" applyFont="1" applyFill="1" applyBorder="1" applyAlignment="1">
      <alignment horizontal="center" vertical="top"/>
    </xf>
    <xf numFmtId="0" fontId="41" fillId="7" borderId="2" xfId="1" applyFont="1" applyFill="1" applyBorder="1" applyAlignment="1">
      <alignment horizontal="center" vertical="center"/>
    </xf>
    <xf numFmtId="0" fontId="10" fillId="4" borderId="30" xfId="2" applyFont="1" applyFill="1" applyBorder="1" applyAlignment="1">
      <alignment horizontal="center"/>
    </xf>
    <xf numFmtId="0" fontId="14" fillId="4" borderId="44" xfId="2" applyFont="1" applyFill="1" applyBorder="1" applyAlignment="1">
      <alignment horizontal="center" vertical="top" wrapText="1"/>
    </xf>
    <xf numFmtId="0" fontId="15" fillId="4" borderId="40" xfId="2" applyFont="1" applyFill="1" applyBorder="1" applyAlignment="1">
      <alignment horizontal="center" vertical="top"/>
    </xf>
    <xf numFmtId="0" fontId="30" fillId="4" borderId="2" xfId="2" applyFont="1" applyFill="1" applyBorder="1" applyAlignment="1">
      <alignment horizontal="center"/>
    </xf>
    <xf numFmtId="0" fontId="10" fillId="4" borderId="44" xfId="2" applyFont="1" applyFill="1" applyBorder="1" applyAlignment="1">
      <alignment wrapText="1"/>
    </xf>
    <xf numFmtId="0" fontId="30" fillId="4" borderId="30" xfId="2" applyFont="1" applyFill="1" applyBorder="1" applyAlignment="1">
      <alignment horizontal="center"/>
    </xf>
    <xf numFmtId="0" fontId="10" fillId="4" borderId="40" xfId="2" applyFont="1" applyFill="1" applyBorder="1" applyAlignment="1">
      <alignment wrapText="1"/>
    </xf>
    <xf numFmtId="0" fontId="40" fillId="4" borderId="40" xfId="2" applyFont="1" applyFill="1" applyBorder="1" applyAlignment="1">
      <alignment horizontal="center" vertical="top"/>
    </xf>
    <xf numFmtId="0" fontId="30" fillId="4" borderId="25" xfId="2" applyFont="1" applyFill="1" applyBorder="1" applyAlignment="1">
      <alignment horizontal="center" vertical="top"/>
    </xf>
    <xf numFmtId="0" fontId="40" fillId="4" borderId="41" xfId="2" applyFont="1" applyFill="1" applyBorder="1" applyAlignment="1">
      <alignment horizontal="center" vertical="top" wrapText="1"/>
    </xf>
    <xf numFmtId="0" fontId="30" fillId="4" borderId="2" xfId="2" applyFont="1" applyFill="1" applyBorder="1" applyAlignment="1">
      <alignment horizontal="center" vertical="top"/>
    </xf>
    <xf numFmtId="0" fontId="10" fillId="11" borderId="44" xfId="0" applyFont="1" applyFill="1" applyBorder="1" applyAlignment="1">
      <alignment horizontal="center"/>
    </xf>
    <xf numFmtId="0" fontId="10" fillId="11" borderId="30" xfId="0" applyFont="1" applyFill="1" applyBorder="1" applyAlignment="1">
      <alignment horizontal="center"/>
    </xf>
    <xf numFmtId="0" fontId="19" fillId="10" borderId="55" xfId="0" applyFont="1" applyFill="1" applyBorder="1" applyAlignment="1">
      <alignment horizontal="center" vertical="center" wrapText="1"/>
    </xf>
    <xf numFmtId="0" fontId="10" fillId="0" borderId="2" xfId="0" applyFont="1" applyFill="1" applyBorder="1" applyAlignment="1">
      <alignment horizontal="center" vertical="center" wrapText="1"/>
    </xf>
    <xf numFmtId="1" fontId="11" fillId="14" borderId="41" xfId="4" applyNumberFormat="1" applyFont="1" applyFill="1" applyBorder="1" applyAlignment="1">
      <alignment horizontal="center" vertical="center"/>
    </xf>
    <xf numFmtId="1" fontId="11" fillId="14" borderId="2" xfId="4" applyNumberFormat="1" applyFont="1" applyFill="1" applyBorder="1" applyAlignment="1">
      <alignment horizontal="center" vertical="center"/>
    </xf>
    <xf numFmtId="0" fontId="11" fillId="14" borderId="41" xfId="0" applyFont="1" applyFill="1" applyBorder="1" applyAlignment="1">
      <alignment horizontal="center" vertical="center"/>
    </xf>
    <xf numFmtId="0" fontId="11" fillId="14" borderId="2" xfId="0" applyFont="1" applyFill="1" applyBorder="1" applyAlignment="1">
      <alignment horizontal="center" vertical="center"/>
    </xf>
    <xf numFmtId="0" fontId="11" fillId="14" borderId="41" xfId="3" applyNumberFormat="1" applyFont="1" applyFill="1" applyBorder="1" applyAlignment="1">
      <alignment horizontal="center" vertical="center"/>
    </xf>
    <xf numFmtId="0" fontId="10" fillId="0" borderId="2" xfId="2" applyFont="1" applyFill="1" applyBorder="1" applyAlignment="1">
      <alignment horizontal="left" vertical="top" wrapText="1"/>
    </xf>
    <xf numFmtId="0" fontId="10" fillId="4" borderId="8" xfId="2" applyFont="1" applyFill="1" applyBorder="1" applyAlignment="1">
      <alignment horizontal="left" vertical="top" wrapText="1"/>
    </xf>
    <xf numFmtId="0" fontId="10" fillId="0" borderId="25" xfId="2" applyFont="1" applyFill="1" applyBorder="1" applyAlignment="1">
      <alignment horizontal="left" vertical="top" wrapText="1"/>
    </xf>
    <xf numFmtId="0" fontId="14" fillId="0" borderId="2" xfId="0" applyFont="1" applyFill="1" applyBorder="1" applyAlignment="1">
      <alignment horizontal="center" vertical="center" wrapText="1"/>
    </xf>
    <xf numFmtId="0" fontId="15" fillId="0" borderId="41" xfId="2" applyFont="1" applyFill="1" applyBorder="1" applyAlignment="1">
      <alignment horizontal="center" vertical="center"/>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9" borderId="25" xfId="0" applyFont="1" applyFill="1" applyBorder="1" applyAlignment="1">
      <alignment horizontal="left" vertical="top" wrapText="1"/>
    </xf>
    <xf numFmtId="0" fontId="11" fillId="9" borderId="2" xfId="0" applyFont="1" applyFill="1" applyBorder="1" applyAlignment="1">
      <alignment horizontal="left" vertical="top" wrapText="1"/>
    </xf>
    <xf numFmtId="0" fontId="11" fillId="7" borderId="25" xfId="0" applyFont="1" applyFill="1" applyBorder="1" applyAlignment="1">
      <alignment horizontal="left" vertical="top" wrapText="1"/>
    </xf>
    <xf numFmtId="0" fontId="10" fillId="0" borderId="2" xfId="0" applyFont="1" applyFill="1" applyBorder="1" applyAlignment="1">
      <alignment horizontal="left"/>
    </xf>
    <xf numFmtId="0" fontId="10" fillId="0" borderId="2" xfId="0" applyFont="1" applyFill="1" applyBorder="1" applyAlignment="1">
      <alignment horizontal="left" vertical="top" wrapText="1"/>
    </xf>
    <xf numFmtId="0" fontId="10" fillId="0" borderId="2" xfId="0" applyFont="1" applyFill="1" applyBorder="1"/>
    <xf numFmtId="0" fontId="11" fillId="0" borderId="0" xfId="0" applyFont="1" applyBorder="1"/>
    <xf numFmtId="0" fontId="9" fillId="7" borderId="2" xfId="0" applyFont="1" applyFill="1" applyBorder="1" applyAlignment="1">
      <alignment horizontal="center" vertical="center"/>
    </xf>
    <xf numFmtId="0" fontId="9" fillId="7" borderId="30"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26" xfId="0" applyFont="1" applyFill="1" applyBorder="1" applyAlignment="1">
      <alignment horizontal="center" vertical="center" wrapText="1"/>
    </xf>
    <xf numFmtId="0" fontId="30" fillId="0" borderId="41" xfId="0" applyFont="1" applyFill="1" applyBorder="1" applyAlignment="1">
      <alignment vertical="center"/>
    </xf>
    <xf numFmtId="0" fontId="30" fillId="0" borderId="2" xfId="0" applyFont="1" applyFill="1" applyBorder="1" applyAlignment="1">
      <alignment vertical="center"/>
    </xf>
    <xf numFmtId="0" fontId="10" fillId="0" borderId="2" xfId="0" applyFont="1" applyFill="1" applyBorder="1" applyAlignment="1"/>
    <xf numFmtId="0" fontId="30" fillId="0" borderId="40" xfId="0" applyFont="1" applyFill="1" applyBorder="1" applyAlignment="1">
      <alignment vertical="center"/>
    </xf>
    <xf numFmtId="0" fontId="10" fillId="0" borderId="25" xfId="0" applyFont="1" applyFill="1" applyBorder="1" applyAlignment="1"/>
    <xf numFmtId="0" fontId="11" fillId="0" borderId="25" xfId="2" applyFont="1" applyFill="1" applyBorder="1" applyAlignment="1">
      <alignment horizontal="center" vertical="center" wrapText="1"/>
    </xf>
    <xf numFmtId="0" fontId="14" fillId="4" borderId="40" xfId="2" applyFont="1" applyFill="1" applyBorder="1" applyAlignment="1">
      <alignment horizontal="center" vertical="top" wrapText="1"/>
    </xf>
    <xf numFmtId="0" fontId="30" fillId="4" borderId="40" xfId="2" applyFont="1" applyFill="1" applyBorder="1" applyAlignment="1">
      <alignment horizontal="left" vertical="top" wrapText="1"/>
    </xf>
    <xf numFmtId="1" fontId="11" fillId="14" borderId="8" xfId="3" applyNumberFormat="1" applyFont="1" applyFill="1" applyBorder="1" applyAlignment="1">
      <alignment horizontal="center" vertical="center"/>
    </xf>
    <xf numFmtId="9" fontId="31" fillId="11" borderId="31" xfId="3" applyFont="1" applyFill="1" applyBorder="1" applyAlignment="1">
      <alignment horizontal="center" vertical="center"/>
    </xf>
    <xf numFmtId="0" fontId="10" fillId="4" borderId="8" xfId="2" applyFont="1" applyFill="1" applyBorder="1" applyAlignment="1">
      <alignment horizontal="left" vertical="center" wrapText="1"/>
    </xf>
    <xf numFmtId="0" fontId="12" fillId="4" borderId="26" xfId="2" applyFont="1" applyFill="1" applyBorder="1" applyAlignment="1">
      <alignment horizontal="center" vertical="center" wrapText="1"/>
    </xf>
    <xf numFmtId="0" fontId="10" fillId="4" borderId="26" xfId="2" applyFont="1" applyFill="1" applyBorder="1" applyAlignment="1">
      <alignment horizontal="left" vertical="center" wrapText="1"/>
    </xf>
    <xf numFmtId="0" fontId="15" fillId="4" borderId="8" xfId="2" applyFont="1" applyFill="1" applyBorder="1" applyAlignment="1">
      <alignment horizontal="center" vertical="center"/>
    </xf>
    <xf numFmtId="0" fontId="10" fillId="4" borderId="8" xfId="2" applyFont="1" applyFill="1" applyBorder="1" applyAlignment="1">
      <alignment vertical="center" wrapText="1"/>
    </xf>
    <xf numFmtId="0" fontId="10" fillId="4" borderId="31" xfId="2" applyFont="1" applyFill="1" applyBorder="1" applyAlignment="1">
      <alignment horizontal="left" vertical="center" wrapText="1"/>
    </xf>
    <xf numFmtId="0" fontId="12" fillId="4" borderId="8"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10" fillId="4" borderId="26" xfId="2" applyFont="1" applyFill="1" applyBorder="1" applyAlignment="1">
      <alignment vertical="center" wrapText="1"/>
    </xf>
    <xf numFmtId="0" fontId="15" fillId="4" borderId="26" xfId="2" applyFont="1" applyFill="1" applyBorder="1" applyAlignment="1">
      <alignment horizontal="center" vertical="center"/>
    </xf>
    <xf numFmtId="0" fontId="15" fillId="4" borderId="31" xfId="2" applyFont="1" applyFill="1" applyBorder="1" applyAlignment="1">
      <alignment horizontal="center" vertical="center"/>
    </xf>
    <xf numFmtId="0" fontId="15" fillId="11" borderId="31" xfId="0" applyFont="1" applyFill="1" applyBorder="1" applyAlignment="1">
      <alignment horizontal="center" vertical="top"/>
    </xf>
    <xf numFmtId="0" fontId="10" fillId="4" borderId="8" xfId="2" applyFont="1" applyFill="1" applyBorder="1" applyAlignment="1">
      <alignment horizontal="left" wrapText="1"/>
    </xf>
    <xf numFmtId="0" fontId="10" fillId="4" borderId="8" xfId="2" applyFont="1" applyFill="1" applyBorder="1" applyAlignment="1">
      <alignment wrapText="1"/>
    </xf>
    <xf numFmtId="0" fontId="10" fillId="0" borderId="8" xfId="2" applyFont="1" applyFill="1" applyBorder="1" applyAlignment="1">
      <alignment wrapText="1"/>
    </xf>
    <xf numFmtId="0" fontId="10" fillId="4" borderId="31" xfId="2" applyFont="1" applyFill="1" applyBorder="1" applyAlignment="1">
      <alignment horizontal="left" vertical="top" wrapText="1"/>
    </xf>
    <xf numFmtId="0" fontId="10" fillId="4" borderId="26" xfId="2" applyFont="1" applyFill="1" applyBorder="1" applyAlignment="1">
      <alignment horizontal="left" vertical="top" wrapText="1"/>
    </xf>
    <xf numFmtId="0" fontId="10" fillId="4" borderId="8" xfId="2" applyFont="1" applyFill="1" applyBorder="1" applyAlignment="1">
      <alignment vertical="top" wrapText="1"/>
    </xf>
    <xf numFmtId="0" fontId="10" fillId="4" borderId="31" xfId="2" applyFont="1" applyFill="1" applyBorder="1" applyAlignment="1">
      <alignment wrapText="1"/>
    </xf>
    <xf numFmtId="0" fontId="10" fillId="4" borderId="26" xfId="2" applyFont="1" applyFill="1" applyBorder="1" applyAlignment="1">
      <alignment wrapText="1"/>
    </xf>
    <xf numFmtId="0" fontId="10" fillId="0" borderId="2" xfId="0" applyFont="1" applyBorder="1" applyAlignment="1">
      <alignment horizontal="left" vertical="top" wrapText="1"/>
    </xf>
    <xf numFmtId="0" fontId="10" fillId="0" borderId="30" xfId="0" applyFont="1" applyBorder="1" applyAlignment="1">
      <alignment horizontal="left" vertical="top" wrapText="1"/>
    </xf>
    <xf numFmtId="0" fontId="10" fillId="0" borderId="25" xfId="0" applyFont="1" applyBorder="1" applyAlignment="1">
      <alignment horizontal="left" vertical="top" wrapText="1"/>
    </xf>
    <xf numFmtId="0" fontId="14" fillId="4" borderId="41" xfId="2" applyFont="1" applyFill="1" applyBorder="1" applyAlignment="1">
      <alignment horizontal="left" vertical="top" wrapText="1"/>
    </xf>
    <xf numFmtId="0" fontId="14" fillId="4" borderId="40" xfId="2" applyFont="1" applyFill="1" applyBorder="1" applyAlignment="1">
      <alignment horizontal="left" vertical="top" wrapText="1"/>
    </xf>
    <xf numFmtId="0" fontId="14" fillId="4" borderId="44" xfId="2" applyFont="1" applyFill="1" applyBorder="1" applyAlignment="1">
      <alignment horizontal="left" vertical="top" wrapText="1"/>
    </xf>
    <xf numFmtId="49" fontId="10" fillId="4" borderId="41" xfId="2" applyNumberFormat="1" applyFont="1" applyFill="1" applyBorder="1" applyAlignment="1">
      <alignment horizontal="left" vertical="top" wrapText="1"/>
    </xf>
    <xf numFmtId="0" fontId="10" fillId="0" borderId="33" xfId="2" applyFont="1" applyFill="1" applyBorder="1" applyAlignment="1">
      <alignment horizontal="left" vertical="top" wrapText="1"/>
    </xf>
    <xf numFmtId="0" fontId="9" fillId="10" borderId="54" xfId="0" applyFont="1" applyFill="1" applyBorder="1" applyAlignment="1">
      <alignment horizontal="center" vertical="center" wrapText="1"/>
    </xf>
    <xf numFmtId="0" fontId="51" fillId="0" borderId="0" xfId="0" applyFont="1"/>
    <xf numFmtId="0" fontId="51" fillId="0" borderId="0" xfId="0" applyFont="1" applyAlignment="1">
      <alignment horizontal="center" vertical="top" wrapText="1"/>
    </xf>
    <xf numFmtId="0" fontId="52" fillId="0" borderId="0" xfId="0" applyFont="1" applyFill="1" applyAlignment="1">
      <alignment wrapText="1"/>
    </xf>
    <xf numFmtId="0" fontId="53" fillId="0" borderId="0" xfId="0" applyFont="1" applyBorder="1" applyAlignment="1">
      <alignment horizontal="center" vertical="center" wrapText="1"/>
    </xf>
    <xf numFmtId="0" fontId="49" fillId="4" borderId="41" xfId="2" applyFont="1" applyFill="1" applyBorder="1" applyAlignment="1">
      <alignment horizontal="center" vertical="center" wrapText="1"/>
    </xf>
    <xf numFmtId="0" fontId="49" fillId="0" borderId="41" xfId="2" applyFont="1" applyFill="1" applyBorder="1" applyAlignment="1">
      <alignment horizontal="center" vertical="center" wrapText="1"/>
    </xf>
    <xf numFmtId="0" fontId="49" fillId="4" borderId="2" xfId="2" applyFont="1" applyFill="1" applyBorder="1" applyAlignment="1">
      <alignment horizontal="center" vertical="center" wrapText="1"/>
    </xf>
    <xf numFmtId="0" fontId="37" fillId="0" borderId="2" xfId="0" applyFont="1" applyFill="1" applyBorder="1" applyAlignment="1">
      <alignment horizontal="center" vertical="center" wrapText="1"/>
    </xf>
    <xf numFmtId="0" fontId="51" fillId="0" borderId="0" xfId="0" applyFont="1" applyAlignment="1">
      <alignment wrapText="1"/>
    </xf>
    <xf numFmtId="0" fontId="11" fillId="0" borderId="0" xfId="0" applyFont="1" applyAlignment="1">
      <alignment wrapText="1"/>
    </xf>
    <xf numFmtId="0" fontId="10" fillId="0" borderId="41" xfId="2" applyFont="1" applyFill="1" applyBorder="1" applyAlignment="1">
      <alignment horizontal="left" vertical="top" wrapText="1"/>
    </xf>
    <xf numFmtId="0" fontId="30" fillId="0" borderId="41" xfId="2" applyFont="1" applyFill="1" applyBorder="1" applyAlignment="1">
      <alignment horizontal="center" vertical="top"/>
    </xf>
    <xf numFmtId="0" fontId="10" fillId="0" borderId="2" xfId="2" applyFont="1" applyFill="1" applyBorder="1" applyAlignment="1">
      <alignment horizontal="center"/>
    </xf>
    <xf numFmtId="0" fontId="30" fillId="0" borderId="41" xfId="2" applyFont="1" applyFill="1" applyBorder="1" applyAlignment="1">
      <alignment horizontal="left" vertical="top" wrapText="1"/>
    </xf>
    <xf numFmtId="0" fontId="30" fillId="0" borderId="2" xfId="2" applyFont="1" applyFill="1" applyBorder="1" applyAlignment="1">
      <alignment horizontal="left" vertical="top" wrapText="1"/>
    </xf>
    <xf numFmtId="0" fontId="10" fillId="0" borderId="8" xfId="2" applyFont="1" applyFill="1" applyBorder="1" applyAlignment="1">
      <alignment horizontal="left" vertical="top" wrapText="1"/>
    </xf>
    <xf numFmtId="0" fontId="10" fillId="0" borderId="2" xfId="2" applyFont="1" applyFill="1" applyBorder="1" applyAlignment="1">
      <alignment horizontal="left" vertical="center" wrapText="1"/>
    </xf>
    <xf numFmtId="0" fontId="10" fillId="0" borderId="41" xfId="2" applyFont="1" applyFill="1" applyBorder="1" applyAlignment="1">
      <alignment vertical="center" wrapText="1"/>
    </xf>
    <xf numFmtId="0" fontId="14" fillId="0" borderId="41" xfId="2" applyFont="1" applyFill="1" applyBorder="1" applyAlignment="1">
      <alignment vertical="center" wrapText="1"/>
    </xf>
    <xf numFmtId="0" fontId="10" fillId="0" borderId="8" xfId="2" applyFont="1" applyFill="1" applyBorder="1" applyAlignment="1">
      <alignment horizontal="left" vertical="center" wrapText="1"/>
    </xf>
    <xf numFmtId="0" fontId="14" fillId="0" borderId="41" xfId="2" applyFont="1" applyFill="1" applyBorder="1" applyAlignment="1">
      <alignment horizontal="left" vertical="top" wrapText="1"/>
    </xf>
    <xf numFmtId="0" fontId="14" fillId="0" borderId="2" xfId="2" applyFont="1" applyFill="1" applyBorder="1" applyAlignment="1">
      <alignment vertical="center" wrapText="1"/>
    </xf>
    <xf numFmtId="0" fontId="9" fillId="10" borderId="1" xfId="0" applyFont="1" applyFill="1" applyBorder="1" applyAlignment="1">
      <alignment horizontal="center" vertical="center" wrapText="1"/>
    </xf>
    <xf numFmtId="0" fontId="63" fillId="0" borderId="0" xfId="0" applyFont="1" applyAlignment="1">
      <alignment vertical="top" wrapText="1"/>
    </xf>
    <xf numFmtId="0" fontId="19" fillId="10" borderId="54"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78" fillId="15" borderId="0" xfId="0" applyFont="1" applyFill="1" applyAlignment="1">
      <alignment horizontal="center" vertical="center"/>
    </xf>
    <xf numFmtId="0" fontId="0" fillId="15" borderId="0" xfId="0" applyFill="1"/>
    <xf numFmtId="0" fontId="73" fillId="15" borderId="0" xfId="0" applyFont="1" applyFill="1" applyAlignment="1">
      <alignment horizontal="center" vertical="center"/>
    </xf>
    <xf numFmtId="0" fontId="74" fillId="15" borderId="0" xfId="0" applyFont="1" applyFill="1" applyAlignment="1">
      <alignment vertical="center"/>
    </xf>
    <xf numFmtId="0" fontId="6" fillId="15" borderId="0" xfId="1" applyFill="1" applyAlignment="1">
      <alignment vertical="center"/>
    </xf>
    <xf numFmtId="0" fontId="6" fillId="15" borderId="0" xfId="1" applyFill="1" applyAlignment="1">
      <alignment horizontal="left" vertical="center" indent="1"/>
    </xf>
    <xf numFmtId="0" fontId="72" fillId="15" borderId="0" xfId="0" applyFont="1" applyFill="1" applyAlignment="1">
      <alignment vertical="center"/>
    </xf>
    <xf numFmtId="0" fontId="75" fillId="15" borderId="0" xfId="0" applyFont="1" applyFill="1" applyAlignment="1">
      <alignment vertical="center"/>
    </xf>
    <xf numFmtId="0" fontId="79" fillId="15" borderId="0" xfId="0" applyFont="1" applyFill="1" applyAlignment="1">
      <alignment vertical="center"/>
    </xf>
    <xf numFmtId="0" fontId="75" fillId="15" borderId="0" xfId="0" applyFont="1" applyFill="1" applyAlignment="1">
      <alignment horizontal="justify" vertical="center"/>
    </xf>
    <xf numFmtId="0" fontId="72" fillId="15" borderId="0" xfId="0" applyFont="1" applyFill="1" applyAlignment="1">
      <alignment horizontal="justify" vertical="center"/>
    </xf>
    <xf numFmtId="0" fontId="74" fillId="15" borderId="0" xfId="0" applyFont="1" applyFill="1" applyAlignment="1">
      <alignment horizontal="justify" vertical="center"/>
    </xf>
    <xf numFmtId="0" fontId="6" fillId="15" borderId="0" xfId="1" applyFill="1" applyAlignment="1">
      <alignment horizontal="justify" vertical="center"/>
    </xf>
    <xf numFmtId="0" fontId="76" fillId="15" borderId="0" xfId="0" applyFont="1" applyFill="1" applyAlignment="1">
      <alignment horizontal="justify" vertical="center"/>
    </xf>
    <xf numFmtId="0" fontId="39" fillId="7" borderId="33" xfId="1" applyFont="1" applyFill="1" applyBorder="1" applyAlignment="1">
      <alignment horizontal="center" vertical="center" wrapText="1"/>
    </xf>
    <xf numFmtId="0" fontId="23" fillId="7" borderId="33" xfId="0" applyFont="1" applyFill="1" applyBorder="1" applyAlignment="1">
      <alignment horizontal="center" vertical="center" wrapText="1"/>
    </xf>
    <xf numFmtId="0" fontId="24" fillId="5" borderId="33" xfId="1" applyFont="1" applyFill="1" applyBorder="1" applyAlignment="1">
      <alignment horizontal="center" vertical="center" wrapText="1"/>
    </xf>
    <xf numFmtId="0" fontId="15" fillId="9" borderId="35" xfId="0" applyFont="1" applyFill="1" applyBorder="1" applyAlignment="1">
      <alignment horizontal="center" vertical="center"/>
    </xf>
    <xf numFmtId="0" fontId="24" fillId="9" borderId="35" xfId="1" applyFont="1" applyFill="1" applyBorder="1" applyAlignment="1">
      <alignment horizontal="center" vertical="center" wrapText="1"/>
    </xf>
    <xf numFmtId="0" fontId="24" fillId="9" borderId="33" xfId="1" applyFont="1" applyFill="1" applyBorder="1" applyAlignment="1">
      <alignment horizontal="center" vertical="center" wrapText="1"/>
    </xf>
    <xf numFmtId="0" fontId="23" fillId="5" borderId="35" xfId="0" applyFont="1" applyFill="1" applyBorder="1" applyAlignment="1">
      <alignment horizontal="center" vertical="center" wrapText="1"/>
    </xf>
    <xf numFmtId="0" fontId="24" fillId="12" borderId="33" xfId="1" applyFont="1" applyFill="1" applyBorder="1" applyAlignment="1">
      <alignment horizontal="center" vertical="center" wrapText="1"/>
    </xf>
    <xf numFmtId="0" fontId="15" fillId="12" borderId="37" xfId="0" applyFont="1" applyFill="1" applyBorder="1" applyAlignment="1">
      <alignment horizontal="center" vertical="center"/>
    </xf>
    <xf numFmtId="0" fontId="10" fillId="11" borderId="31" xfId="0" applyFont="1" applyFill="1" applyBorder="1"/>
    <xf numFmtId="0" fontId="9" fillId="10" borderId="40" xfId="2" applyFont="1" applyFill="1" applyBorder="1" applyAlignment="1">
      <alignment horizontal="center" vertical="center" wrapText="1"/>
    </xf>
    <xf numFmtId="0" fontId="9" fillId="10" borderId="25" xfId="2" applyFont="1" applyFill="1" applyBorder="1" applyAlignment="1">
      <alignment horizontal="center" vertical="center" wrapText="1"/>
    </xf>
    <xf numFmtId="0" fontId="11" fillId="14" borderId="48" xfId="0" applyFont="1" applyFill="1" applyBorder="1" applyAlignment="1">
      <alignment horizontal="center" vertical="center"/>
    </xf>
    <xf numFmtId="0" fontId="15" fillId="11" borderId="58" xfId="0" applyFont="1" applyFill="1" applyBorder="1" applyAlignment="1">
      <alignment horizontal="center" vertical="top"/>
    </xf>
    <xf numFmtId="0" fontId="11" fillId="14" borderId="8" xfId="0" applyFont="1" applyFill="1" applyBorder="1" applyAlignment="1">
      <alignment horizontal="center" vertical="center"/>
    </xf>
    <xf numFmtId="0" fontId="9" fillId="10" borderId="26" xfId="2" applyFont="1" applyFill="1" applyBorder="1" applyAlignment="1">
      <alignment horizontal="center" vertical="center" wrapText="1"/>
    </xf>
    <xf numFmtId="0" fontId="49" fillId="0" borderId="2" xfId="0" applyFont="1" applyFill="1" applyBorder="1" applyAlignment="1">
      <alignment horizontal="center" vertical="center" wrapText="1"/>
    </xf>
    <xf numFmtId="0" fontId="11" fillId="14" borderId="8" xfId="3" applyNumberFormat="1" applyFont="1" applyFill="1" applyBorder="1" applyAlignment="1">
      <alignment horizontal="center" vertical="center"/>
    </xf>
    <xf numFmtId="0" fontId="30" fillId="5" borderId="26" xfId="0" applyFont="1" applyFill="1" applyBorder="1" applyAlignment="1">
      <alignment horizontal="center" vertical="center"/>
    </xf>
    <xf numFmtId="0" fontId="30" fillId="5" borderId="8" xfId="0" applyFont="1" applyFill="1" applyBorder="1" applyAlignment="1">
      <alignment horizontal="center" vertical="center"/>
    </xf>
    <xf numFmtId="0" fontId="11" fillId="5" borderId="8"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30" fillId="6" borderId="26" xfId="0" applyFont="1" applyFill="1" applyBorder="1" applyAlignment="1">
      <alignment horizontal="center" vertical="center"/>
    </xf>
    <xf numFmtId="0" fontId="30" fillId="6" borderId="8" xfId="0" applyFont="1" applyFill="1" applyBorder="1" applyAlignment="1">
      <alignment horizontal="center" vertical="center"/>
    </xf>
    <xf numFmtId="0" fontId="11" fillId="6" borderId="8" xfId="0" applyFont="1" applyFill="1" applyBorder="1" applyAlignment="1">
      <alignment horizontal="center" vertical="center" wrapText="1"/>
    </xf>
    <xf numFmtId="0" fontId="30" fillId="7" borderId="26" xfId="0" applyFont="1" applyFill="1" applyBorder="1" applyAlignment="1">
      <alignment horizontal="center" vertical="center"/>
    </xf>
    <xf numFmtId="0" fontId="30" fillId="7" borderId="8" xfId="0" applyFont="1" applyFill="1" applyBorder="1" applyAlignment="1">
      <alignment horizontal="center" vertical="center"/>
    </xf>
    <xf numFmtId="0" fontId="59" fillId="7" borderId="8" xfId="1" applyFont="1" applyFill="1" applyBorder="1" applyAlignment="1">
      <alignment horizontal="center" vertical="center"/>
    </xf>
    <xf numFmtId="0" fontId="59" fillId="7" borderId="8" xfId="1" applyFont="1" applyFill="1" applyBorder="1" applyAlignment="1">
      <alignment horizontal="center" vertical="center" wrapText="1"/>
    </xf>
    <xf numFmtId="0" fontId="30" fillId="7" borderId="31" xfId="0" applyFont="1" applyFill="1" applyBorder="1" applyAlignment="1">
      <alignment horizontal="center" vertical="center"/>
    </xf>
    <xf numFmtId="0" fontId="30" fillId="9" borderId="8" xfId="0" applyFont="1" applyFill="1" applyBorder="1" applyAlignment="1">
      <alignment horizontal="center" vertical="center" wrapText="1"/>
    </xf>
    <xf numFmtId="0" fontId="59" fillId="9" borderId="8" xfId="1" applyFont="1" applyFill="1" applyBorder="1" applyAlignment="1">
      <alignment horizontal="center" vertical="center" wrapText="1"/>
    </xf>
    <xf numFmtId="0" fontId="30" fillId="9" borderId="31" xfId="0" applyFont="1" applyFill="1" applyBorder="1" applyAlignment="1">
      <alignment horizontal="center" vertical="center" wrapText="1"/>
    </xf>
    <xf numFmtId="0" fontId="59" fillId="5" borderId="26" xfId="1" applyFont="1" applyFill="1" applyBorder="1" applyAlignment="1">
      <alignment horizontal="center" vertical="center"/>
    </xf>
    <xf numFmtId="0" fontId="59" fillId="5" borderId="8" xfId="1"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31" xfId="0" applyFont="1" applyFill="1" applyBorder="1" applyAlignment="1">
      <alignment horizontal="center" vertical="center"/>
    </xf>
    <xf numFmtId="0" fontId="30" fillId="9" borderId="8" xfId="0" applyFont="1" applyFill="1" applyBorder="1" applyAlignment="1">
      <alignment horizontal="center" vertical="center"/>
    </xf>
    <xf numFmtId="0" fontId="30" fillId="5" borderId="8" xfId="0" applyFont="1" applyFill="1" applyBorder="1" applyAlignment="1">
      <alignment horizontal="center" vertical="top" wrapText="1"/>
    </xf>
    <xf numFmtId="0" fontId="30" fillId="5" borderId="31" xfId="0" applyFont="1" applyFill="1" applyBorder="1" applyAlignment="1">
      <alignment horizontal="center" vertical="top" wrapText="1"/>
    </xf>
    <xf numFmtId="0" fontId="30" fillId="12" borderId="26" xfId="0" applyFont="1" applyFill="1" applyBorder="1" applyAlignment="1">
      <alignment horizontal="center" vertical="center" wrapText="1"/>
    </xf>
    <xf numFmtId="0" fontId="30" fillId="12" borderId="8" xfId="0" applyFont="1" applyFill="1" applyBorder="1" applyAlignment="1">
      <alignment horizontal="center" vertical="center"/>
    </xf>
    <xf numFmtId="0" fontId="30" fillId="12" borderId="8" xfId="0" applyFont="1" applyFill="1" applyBorder="1" applyAlignment="1">
      <alignment horizontal="center" vertical="center" wrapText="1"/>
    </xf>
    <xf numFmtId="0" fontId="59" fillId="12" borderId="8" xfId="1" applyFont="1" applyFill="1" applyBorder="1" applyAlignment="1">
      <alignment horizontal="center" vertical="center" wrapText="1"/>
    </xf>
    <xf numFmtId="0" fontId="30" fillId="9" borderId="8" xfId="0" applyFont="1" applyFill="1" applyBorder="1" applyAlignment="1">
      <alignment horizontal="center" vertical="top" wrapText="1"/>
    </xf>
    <xf numFmtId="0" fontId="10" fillId="0" borderId="40" xfId="0" applyFont="1" applyFill="1" applyBorder="1" applyAlignment="1">
      <alignment horizontal="center" vertical="center" wrapText="1"/>
    </xf>
    <xf numFmtId="0" fontId="36" fillId="0" borderId="41" xfId="0" applyFont="1" applyFill="1" applyBorder="1" applyAlignment="1">
      <alignment horizontal="center" vertical="center"/>
    </xf>
    <xf numFmtId="0" fontId="10" fillId="0" borderId="4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9" fillId="10" borderId="55" xfId="0" applyFont="1" applyFill="1" applyBorder="1" applyAlignment="1">
      <alignment horizontal="center" vertical="center"/>
    </xf>
    <xf numFmtId="0" fontId="30" fillId="4" borderId="48" xfId="2" applyFont="1" applyFill="1" applyBorder="1" applyAlignment="1">
      <alignment vertical="top" wrapText="1"/>
    </xf>
    <xf numFmtId="0" fontId="15" fillId="4" borderId="48" xfId="2" applyFont="1" applyFill="1" applyBorder="1" applyAlignment="1">
      <alignment horizontal="center" vertical="center"/>
    </xf>
    <xf numFmtId="0" fontId="34" fillId="4" borderId="48" xfId="2" applyFont="1" applyFill="1" applyBorder="1" applyAlignment="1">
      <alignment vertical="top" wrapText="1"/>
    </xf>
    <xf numFmtId="0" fontId="30" fillId="4" borderId="48" xfId="2" applyFont="1" applyFill="1" applyBorder="1" applyAlignment="1">
      <alignment horizontal="left" vertical="top" wrapText="1"/>
    </xf>
    <xf numFmtId="0" fontId="15" fillId="0" borderId="48" xfId="2" applyFont="1" applyFill="1" applyBorder="1" applyAlignment="1">
      <alignment horizontal="center" vertical="center"/>
    </xf>
    <xf numFmtId="0" fontId="30" fillId="0" borderId="2" xfId="2" applyFont="1" applyFill="1" applyBorder="1" applyAlignment="1">
      <alignment horizontal="center" vertical="top"/>
    </xf>
    <xf numFmtId="0" fontId="10" fillId="4" borderId="8" xfId="0" applyFont="1" applyFill="1" applyBorder="1" applyAlignment="1">
      <alignment vertical="center"/>
    </xf>
    <xf numFmtId="0" fontId="10" fillId="4" borderId="8" xfId="0" applyFont="1" applyFill="1" applyBorder="1"/>
    <xf numFmtId="0" fontId="10" fillId="0" borderId="8" xfId="0" applyFont="1" applyFill="1" applyBorder="1"/>
    <xf numFmtId="0" fontId="15" fillId="0" borderId="8" xfId="2" applyFont="1" applyFill="1" applyBorder="1" applyAlignment="1">
      <alignment horizontal="center" vertical="center"/>
    </xf>
    <xf numFmtId="0" fontId="10" fillId="0" borderId="8" xfId="0" applyFont="1" applyBorder="1" applyAlignment="1">
      <alignment vertical="center"/>
    </xf>
    <xf numFmtId="0" fontId="10" fillId="0" borderId="8" xfId="0" applyFont="1" applyBorder="1"/>
    <xf numFmtId="0" fontId="19" fillId="10" borderId="54" xfId="0" applyFont="1" applyFill="1" applyBorder="1" applyAlignment="1">
      <alignment horizontal="center" vertical="center"/>
    </xf>
    <xf numFmtId="0" fontId="10" fillId="0" borderId="48" xfId="0" applyFont="1" applyBorder="1" applyAlignment="1">
      <alignment vertical="center" wrapText="1"/>
    </xf>
    <xf numFmtId="0" fontId="10" fillId="0" borderId="48" xfId="0" applyFont="1" applyBorder="1" applyAlignment="1">
      <alignment vertical="center"/>
    </xf>
    <xf numFmtId="0" fontId="10" fillId="0" borderId="48" xfId="0" applyFont="1" applyBorder="1"/>
    <xf numFmtId="0" fontId="10" fillId="0" borderId="48" xfId="0" applyFont="1" applyFill="1" applyBorder="1"/>
    <xf numFmtId="0" fontId="10" fillId="0" borderId="2" xfId="2" applyFont="1" applyFill="1" applyBorder="1" applyAlignment="1">
      <alignment wrapText="1"/>
    </xf>
    <xf numFmtId="0" fontId="30" fillId="0" borderId="48" xfId="2" applyFont="1" applyFill="1" applyBorder="1" applyAlignment="1">
      <alignment horizontal="left" vertical="top" wrapText="1"/>
    </xf>
    <xf numFmtId="0" fontId="10" fillId="0" borderId="2" xfId="2" applyFont="1" applyFill="1" applyBorder="1" applyAlignment="1">
      <alignment vertical="center" wrapText="1"/>
    </xf>
    <xf numFmtId="0" fontId="10" fillId="0" borderId="41" xfId="2" applyFont="1" applyFill="1" applyBorder="1" applyAlignment="1">
      <alignment horizontal="left" vertical="center" wrapText="1"/>
    </xf>
    <xf numFmtId="0" fontId="11" fillId="0" borderId="41" xfId="2" applyFont="1" applyFill="1" applyBorder="1" applyAlignment="1">
      <alignment horizontal="center" vertical="center" wrapText="1"/>
    </xf>
    <xf numFmtId="0" fontId="9" fillId="4" borderId="41" xfId="2" applyFont="1" applyFill="1" applyBorder="1" applyAlignment="1">
      <alignment horizontal="center" vertical="center" wrapText="1"/>
    </xf>
    <xf numFmtId="0" fontId="49" fillId="0" borderId="2" xfId="2" applyFont="1" applyFill="1" applyBorder="1" applyAlignment="1">
      <alignment horizontal="center" vertical="center" wrapText="1"/>
    </xf>
    <xf numFmtId="0" fontId="37" fillId="0" borderId="8" xfId="2" applyFont="1" applyFill="1" applyBorder="1" applyAlignment="1">
      <alignment horizontal="center" vertical="center" wrapText="1"/>
    </xf>
    <xf numFmtId="0" fontId="37" fillId="4" borderId="8" xfId="2" applyFont="1" applyFill="1" applyBorder="1" applyAlignment="1">
      <alignment horizontal="center" vertical="center" wrapText="1"/>
    </xf>
    <xf numFmtId="0" fontId="37" fillId="4" borderId="8" xfId="2" applyFont="1" applyFill="1" applyBorder="1" applyAlignment="1">
      <alignment horizontal="center" vertical="center"/>
    </xf>
    <xf numFmtId="0" fontId="48" fillId="4" borderId="8" xfId="2" applyFont="1" applyFill="1" applyBorder="1" applyAlignment="1">
      <alignment horizontal="center" vertical="center" wrapText="1"/>
    </xf>
    <xf numFmtId="0" fontId="37" fillId="4" borderId="2" xfId="0" applyFont="1" applyFill="1" applyBorder="1" applyAlignment="1">
      <alignment horizontal="center" vertical="center"/>
    </xf>
    <xf numFmtId="0" fontId="49" fillId="4" borderId="2" xfId="0" applyFont="1" applyFill="1" applyBorder="1" applyAlignment="1">
      <alignment horizontal="center" vertical="center" wrapText="1"/>
    </xf>
    <xf numFmtId="0" fontId="37" fillId="0" borderId="2" xfId="0" applyFont="1" applyBorder="1" applyAlignment="1">
      <alignment horizontal="center" vertical="center"/>
    </xf>
    <xf numFmtId="0" fontId="37" fillId="4" borderId="41" xfId="0" applyFont="1" applyFill="1" applyBorder="1" applyAlignment="1">
      <alignment horizontal="center" vertical="center"/>
    </xf>
    <xf numFmtId="0" fontId="37" fillId="0" borderId="41" xfId="0" applyFont="1" applyBorder="1" applyAlignment="1">
      <alignment horizontal="center" vertical="center"/>
    </xf>
    <xf numFmtId="0" fontId="37" fillId="4" borderId="8" xfId="0" applyFont="1" applyFill="1" applyBorder="1" applyAlignment="1">
      <alignment horizontal="center" vertical="center"/>
    </xf>
    <xf numFmtId="0" fontId="10" fillId="4" borderId="8" xfId="0" applyFont="1" applyFill="1" applyBorder="1" applyAlignment="1">
      <alignment horizontal="left" vertical="top" wrapText="1"/>
    </xf>
    <xf numFmtId="0" fontId="10" fillId="0" borderId="8" xfId="0" applyFont="1" applyFill="1" applyBorder="1" applyAlignment="1">
      <alignment horizontal="left" vertical="top" wrapText="1"/>
    </xf>
    <xf numFmtId="0" fontId="49" fillId="4" borderId="8" xfId="0" applyFont="1" applyFill="1" applyBorder="1" applyAlignment="1">
      <alignment horizontal="center" vertical="center" wrapText="1"/>
    </xf>
    <xf numFmtId="0" fontId="10" fillId="0" borderId="8" xfId="0" applyFont="1" applyBorder="1" applyAlignment="1">
      <alignment horizontal="left" vertical="top" wrapText="1"/>
    </xf>
    <xf numFmtId="0" fontId="49" fillId="4" borderId="33" xfId="2" applyFont="1" applyFill="1" applyBorder="1" applyAlignment="1">
      <alignment horizontal="center" vertical="center" wrapText="1"/>
    </xf>
    <xf numFmtId="0" fontId="49" fillId="4" borderId="41" xfId="0" applyFont="1" applyFill="1" applyBorder="1" applyAlignment="1">
      <alignment horizontal="center" vertical="center" wrapText="1"/>
    </xf>
    <xf numFmtId="0" fontId="49" fillId="4" borderId="8" xfId="2" applyFont="1" applyFill="1" applyBorder="1" applyAlignment="1">
      <alignment horizontal="center" vertical="center" wrapText="1"/>
    </xf>
    <xf numFmtId="0" fontId="11" fillId="0" borderId="8" xfId="0" applyFont="1" applyBorder="1"/>
    <xf numFmtId="0" fontId="54" fillId="4" borderId="8" xfId="2" applyFont="1" applyFill="1" applyBorder="1" applyAlignment="1">
      <alignment horizontal="center" vertical="center" wrapText="1"/>
    </xf>
    <xf numFmtId="0" fontId="15" fillId="4" borderId="8" xfId="0" applyFont="1" applyFill="1" applyBorder="1" applyAlignment="1">
      <alignment horizontal="center" vertical="center"/>
    </xf>
    <xf numFmtId="0" fontId="37" fillId="0" borderId="8" xfId="0" applyFont="1" applyBorder="1" applyAlignment="1">
      <alignment horizontal="center" vertical="center"/>
    </xf>
    <xf numFmtId="0" fontId="30" fillId="4" borderId="8" xfId="0" applyFont="1" applyFill="1" applyBorder="1" applyAlignment="1">
      <alignment horizontal="center" vertical="center"/>
    </xf>
    <xf numFmtId="0" fontId="30" fillId="0" borderId="8" xfId="0" applyFont="1" applyBorder="1" applyAlignment="1">
      <alignment horizontal="center" vertical="center"/>
    </xf>
    <xf numFmtId="0" fontId="15" fillId="0" borderId="8" xfId="0" applyFont="1" applyBorder="1" applyAlignment="1">
      <alignment horizontal="center" vertical="center"/>
    </xf>
    <xf numFmtId="0" fontId="44" fillId="0" borderId="8" xfId="0" applyFont="1" applyFill="1" applyBorder="1" applyAlignment="1">
      <alignment horizontal="center" vertical="center" wrapText="1"/>
    </xf>
    <xf numFmtId="0" fontId="37" fillId="0" borderId="8" xfId="2" applyFont="1" applyFill="1" applyBorder="1" applyAlignment="1">
      <alignment horizontal="center" vertical="center"/>
    </xf>
    <xf numFmtId="0" fontId="45" fillId="0" borderId="8" xfId="2" applyFont="1" applyFill="1" applyBorder="1" applyAlignment="1">
      <alignment horizontal="center" vertical="center" wrapText="1"/>
    </xf>
    <xf numFmtId="0" fontId="46" fillId="0" borderId="8" xfId="2" applyFont="1" applyFill="1" applyBorder="1" applyAlignment="1">
      <alignment vertical="center" wrapText="1"/>
    </xf>
    <xf numFmtId="0" fontId="10" fillId="4" borderId="8" xfId="0" applyFont="1" applyFill="1" applyBorder="1" applyAlignment="1">
      <alignment wrapText="1"/>
    </xf>
    <xf numFmtId="0" fontId="81" fillId="10" borderId="41" xfId="1" applyFont="1" applyFill="1" applyBorder="1" applyAlignment="1">
      <alignment horizontal="center" vertical="top" wrapText="1"/>
    </xf>
    <xf numFmtId="0" fontId="81" fillId="10" borderId="2" xfId="1" applyFont="1" applyFill="1" applyBorder="1" applyAlignment="1">
      <alignment horizontal="center" vertical="top" wrapText="1"/>
    </xf>
    <xf numFmtId="0" fontId="81" fillId="10" borderId="8" xfId="1" applyFont="1" applyFill="1" applyBorder="1" applyAlignment="1">
      <alignment horizontal="center" vertical="top" wrapText="1"/>
    </xf>
    <xf numFmtId="0" fontId="81" fillId="10" borderId="41" xfId="1" applyFont="1" applyFill="1" applyBorder="1" applyAlignment="1">
      <alignment horizontal="center" vertical="center" wrapText="1"/>
    </xf>
    <xf numFmtId="0" fontId="81" fillId="10" borderId="2" xfId="1" applyFont="1" applyFill="1" applyBorder="1" applyAlignment="1">
      <alignment horizontal="center" vertical="center" wrapText="1"/>
    </xf>
    <xf numFmtId="0" fontId="81" fillId="10" borderId="8" xfId="1" applyFont="1" applyFill="1" applyBorder="1" applyAlignment="1">
      <alignment horizontal="center" vertical="center" wrapText="1"/>
    </xf>
    <xf numFmtId="0" fontId="81" fillId="10" borderId="48" xfId="1" applyFont="1" applyFill="1" applyBorder="1" applyAlignment="1">
      <alignment horizontal="center" vertical="center" wrapText="1"/>
    </xf>
    <xf numFmtId="0" fontId="82" fillId="10" borderId="41" xfId="1" applyFont="1" applyFill="1" applyBorder="1" applyAlignment="1">
      <alignment horizontal="center" vertical="center" wrapText="1"/>
    </xf>
    <xf numFmtId="0" fontId="81" fillId="10" borderId="41" xfId="1" applyFont="1" applyFill="1" applyBorder="1" applyAlignment="1">
      <alignment vertical="center" wrapText="1"/>
    </xf>
    <xf numFmtId="0" fontId="81" fillId="10" borderId="2" xfId="1" applyFont="1" applyFill="1" applyBorder="1" applyAlignment="1">
      <alignment vertical="center" wrapText="1"/>
    </xf>
    <xf numFmtId="0" fontId="81" fillId="10" borderId="8" xfId="1" applyFont="1" applyFill="1" applyBorder="1" applyAlignment="1">
      <alignment vertical="center" wrapText="1"/>
    </xf>
    <xf numFmtId="0" fontId="81" fillId="10" borderId="48" xfId="1" applyFont="1" applyFill="1" applyBorder="1" applyAlignment="1">
      <alignment vertical="center"/>
    </xf>
    <xf numFmtId="0" fontId="81" fillId="10" borderId="33" xfId="1" applyFont="1" applyFill="1" applyBorder="1" applyAlignment="1">
      <alignment horizontal="center" vertical="top" wrapText="1"/>
    </xf>
    <xf numFmtId="0" fontId="83" fillId="0" borderId="0" xfId="0" applyFont="1"/>
    <xf numFmtId="0" fontId="10" fillId="11" borderId="58" xfId="0" applyFont="1" applyFill="1" applyBorder="1"/>
    <xf numFmtId="0" fontId="11" fillId="4" borderId="54" xfId="2" applyFont="1" applyFill="1" applyBorder="1" applyAlignment="1">
      <alignment horizontal="center" vertical="center" wrapText="1"/>
    </xf>
    <xf numFmtId="0" fontId="10" fillId="4" borderId="26" xfId="0" applyFont="1" applyFill="1" applyBorder="1" applyAlignment="1">
      <alignment vertical="center"/>
    </xf>
    <xf numFmtId="0" fontId="10" fillId="0" borderId="26" xfId="0" applyFont="1" applyBorder="1" applyAlignment="1">
      <alignment vertical="center"/>
    </xf>
    <xf numFmtId="0" fontId="10" fillId="0" borderId="54" xfId="0" applyFont="1" applyFill="1" applyBorder="1" applyAlignment="1">
      <alignment vertical="center" wrapText="1"/>
    </xf>
    <xf numFmtId="0" fontId="15" fillId="4" borderId="54" xfId="2" applyFont="1" applyFill="1" applyBorder="1" applyAlignment="1">
      <alignment horizontal="center" vertical="center"/>
    </xf>
    <xf numFmtId="0" fontId="15" fillId="0" borderId="40" xfId="2" applyFont="1" applyFill="1" applyBorder="1" applyAlignment="1">
      <alignment horizontal="center" vertical="center"/>
    </xf>
    <xf numFmtId="0" fontId="10" fillId="0" borderId="26" xfId="2" applyFont="1" applyFill="1" applyBorder="1" applyAlignment="1">
      <alignment horizontal="left" vertical="center" wrapText="1"/>
    </xf>
    <xf numFmtId="0" fontId="37" fillId="0" borderId="26" xfId="2" applyFont="1" applyFill="1" applyBorder="1" applyAlignment="1">
      <alignment horizontal="center" vertical="center" wrapText="1"/>
    </xf>
    <xf numFmtId="0" fontId="10" fillId="4" borderId="40" xfId="2" applyFont="1" applyFill="1" applyBorder="1" applyAlignment="1">
      <alignment horizontal="left" vertical="center" wrapText="1"/>
    </xf>
    <xf numFmtId="0" fontId="10" fillId="0" borderId="25" xfId="2" applyFont="1" applyFill="1" applyBorder="1" applyAlignment="1">
      <alignment horizontal="left" vertical="center" wrapText="1"/>
    </xf>
    <xf numFmtId="0" fontId="37" fillId="4" borderId="40" xfId="0" applyFont="1" applyFill="1" applyBorder="1" applyAlignment="1">
      <alignment horizontal="center" vertical="center"/>
    </xf>
    <xf numFmtId="0" fontId="37" fillId="4" borderId="25" xfId="0" applyFont="1" applyFill="1" applyBorder="1" applyAlignment="1">
      <alignment horizontal="center" vertical="center"/>
    </xf>
    <xf numFmtId="0" fontId="37" fillId="4" borderId="26" xfId="0"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35" xfId="0" applyFont="1" applyFill="1" applyBorder="1" applyAlignment="1">
      <alignment horizontal="center" vertical="center" wrapText="1"/>
    </xf>
    <xf numFmtId="0" fontId="30" fillId="4" borderId="58" xfId="2" applyFont="1" applyFill="1" applyBorder="1" applyAlignment="1">
      <alignment vertical="top" wrapText="1"/>
    </xf>
    <xf numFmtId="0" fontId="10" fillId="4" borderId="31" xfId="0" applyFont="1" applyFill="1" applyBorder="1" applyAlignment="1">
      <alignment vertical="center"/>
    </xf>
    <xf numFmtId="0" fontId="10" fillId="0" borderId="31" xfId="0" applyFont="1" applyBorder="1" applyAlignment="1">
      <alignment vertical="center"/>
    </xf>
    <xf numFmtId="0" fontId="10" fillId="0" borderId="58" xfId="0" applyFont="1" applyBorder="1" applyAlignment="1">
      <alignment vertical="center"/>
    </xf>
    <xf numFmtId="0" fontId="15" fillId="0" borderId="44" xfId="2" applyFont="1" applyFill="1" applyBorder="1" applyAlignment="1">
      <alignment horizontal="center" vertical="center"/>
    </xf>
    <xf numFmtId="0" fontId="37" fillId="4" borderId="31" xfId="2" applyFont="1" applyFill="1" applyBorder="1" applyAlignment="1">
      <alignment horizontal="center" vertical="center" wrapText="1"/>
    </xf>
    <xf numFmtId="0" fontId="10" fillId="4" borderId="44" xfId="2" applyFont="1" applyFill="1" applyBorder="1" applyAlignment="1">
      <alignment horizontal="left" vertical="center" wrapText="1"/>
    </xf>
    <xf numFmtId="0" fontId="37" fillId="4" borderId="44" xfId="0" applyFont="1" applyFill="1" applyBorder="1" applyAlignment="1">
      <alignment horizontal="center" vertical="center"/>
    </xf>
    <xf numFmtId="0" fontId="10" fillId="4" borderId="31" xfId="0" applyFont="1" applyFill="1" applyBorder="1" applyAlignment="1">
      <alignment horizontal="left" vertical="top" wrapText="1"/>
    </xf>
    <xf numFmtId="0" fontId="30" fillId="4" borderId="31" xfId="0" applyFont="1" applyFill="1" applyBorder="1" applyAlignment="1">
      <alignment horizontal="center" vertical="center"/>
    </xf>
    <xf numFmtId="0" fontId="37" fillId="0" borderId="31" xfId="0" applyFont="1" applyFill="1" applyBorder="1" applyAlignment="1">
      <alignment horizontal="center" vertical="center"/>
    </xf>
    <xf numFmtId="0" fontId="15" fillId="4" borderId="31" xfId="0" applyFont="1" applyFill="1" applyBorder="1" applyAlignment="1">
      <alignment horizontal="center" vertical="center"/>
    </xf>
    <xf numFmtId="0" fontId="10" fillId="4" borderId="26" xfId="0" applyFont="1" applyFill="1" applyBorder="1"/>
    <xf numFmtId="0" fontId="10" fillId="0" borderId="26" xfId="0" applyFont="1" applyBorder="1"/>
    <xf numFmtId="0" fontId="10" fillId="0" borderId="54" xfId="0" applyFont="1" applyBorder="1"/>
    <xf numFmtId="0" fontId="12" fillId="4" borderId="40" xfId="2" applyFont="1" applyFill="1" applyBorder="1" applyAlignment="1">
      <alignment horizontal="center" vertical="center" wrapText="1"/>
    </xf>
    <xf numFmtId="0" fontId="37" fillId="4" borderId="26" xfId="2" applyFont="1" applyFill="1" applyBorder="1" applyAlignment="1">
      <alignment horizontal="center" vertical="center" wrapText="1"/>
    </xf>
    <xf numFmtId="0" fontId="15" fillId="4" borderId="26" xfId="0" applyFont="1" applyFill="1" applyBorder="1" applyAlignment="1">
      <alignment horizontal="center" vertical="center"/>
    </xf>
    <xf numFmtId="0" fontId="9" fillId="6" borderId="30" xfId="0" applyFont="1" applyFill="1" applyBorder="1" applyAlignment="1">
      <alignment horizontal="center" vertical="center" wrapText="1"/>
    </xf>
    <xf numFmtId="0" fontId="15" fillId="6" borderId="37" xfId="0" applyFont="1" applyFill="1" applyBorder="1" applyAlignment="1">
      <alignment horizontal="center" vertical="center"/>
    </xf>
    <xf numFmtId="0" fontId="30" fillId="6" borderId="31" xfId="0" applyFont="1" applyFill="1" applyBorder="1" applyAlignment="1">
      <alignment horizontal="center" vertical="center"/>
    </xf>
    <xf numFmtId="0" fontId="30" fillId="4" borderId="54" xfId="2" applyFont="1" applyFill="1" applyBorder="1" applyAlignment="1">
      <alignment horizontal="left" vertical="top" wrapText="1"/>
    </xf>
    <xf numFmtId="0" fontId="48" fillId="4" borderId="26" xfId="2" applyFont="1" applyFill="1" applyBorder="1" applyAlignment="1">
      <alignment horizontal="center" vertical="center" wrapText="1"/>
    </xf>
    <xf numFmtId="0" fontId="10" fillId="4" borderId="26" xfId="0" applyFont="1" applyFill="1" applyBorder="1" applyAlignment="1">
      <alignment horizontal="left" vertical="top" wrapText="1"/>
    </xf>
    <xf numFmtId="0" fontId="30" fillId="4" borderId="26" xfId="0" applyFont="1" applyFill="1" applyBorder="1" applyAlignment="1">
      <alignment horizontal="center" vertical="center"/>
    </xf>
    <xf numFmtId="0" fontId="30" fillId="4" borderId="58" xfId="2" applyFont="1" applyFill="1" applyBorder="1" applyAlignment="1">
      <alignment horizontal="left" vertical="top" wrapText="1"/>
    </xf>
    <xf numFmtId="0" fontId="10" fillId="4" borderId="31" xfId="0" applyFont="1" applyFill="1" applyBorder="1"/>
    <xf numFmtId="0" fontId="10" fillId="0" borderId="31" xfId="0" applyFont="1" applyBorder="1"/>
    <xf numFmtId="0" fontId="10" fillId="0" borderId="58" xfId="0" applyFont="1" applyBorder="1"/>
    <xf numFmtId="0" fontId="12" fillId="4" borderId="31" xfId="2" applyFont="1" applyFill="1" applyBorder="1" applyAlignment="1">
      <alignment horizontal="center" vertical="center" wrapText="1"/>
    </xf>
    <xf numFmtId="0" fontId="48" fillId="4" borderId="31" xfId="2" applyFont="1" applyFill="1" applyBorder="1" applyAlignment="1">
      <alignment horizontal="center" vertical="center" wrapText="1"/>
    </xf>
    <xf numFmtId="0" fontId="30" fillId="0" borderId="44" xfId="0" applyFont="1" applyFill="1" applyBorder="1" applyAlignment="1">
      <alignment vertical="center"/>
    </xf>
    <xf numFmtId="0" fontId="30" fillId="0" borderId="30" xfId="0" applyFont="1" applyFill="1" applyBorder="1" applyAlignment="1">
      <alignment vertical="center"/>
    </xf>
    <xf numFmtId="0" fontId="37" fillId="13" borderId="26" xfId="0" applyFont="1" applyFill="1" applyBorder="1" applyAlignment="1">
      <alignment horizontal="center" vertical="center"/>
    </xf>
    <xf numFmtId="0" fontId="37" fillId="13" borderId="40" xfId="0" applyFont="1" applyFill="1" applyBorder="1" applyAlignment="1">
      <alignment horizontal="center" vertical="center"/>
    </xf>
    <xf numFmtId="0" fontId="37" fillId="13" borderId="25" xfId="0" applyFont="1" applyFill="1" applyBorder="1" applyAlignment="1">
      <alignment horizontal="center" vertical="center"/>
    </xf>
    <xf numFmtId="0" fontId="11" fillId="0" borderId="26" xfId="2" applyFont="1" applyFill="1" applyBorder="1" applyAlignment="1">
      <alignment horizontal="center" vertical="center" wrapText="1"/>
    </xf>
    <xf numFmtId="0" fontId="10" fillId="0" borderId="54" xfId="0" applyFont="1" applyBorder="1" applyAlignment="1">
      <alignment wrapText="1"/>
    </xf>
    <xf numFmtId="0" fontId="23" fillId="9" borderId="35" xfId="0" applyFont="1" applyFill="1" applyBorder="1" applyAlignment="1">
      <alignment horizontal="center" vertical="center" wrapText="1"/>
    </xf>
    <xf numFmtId="0" fontId="30" fillId="9" borderId="26" xfId="0" applyFont="1" applyFill="1" applyBorder="1" applyAlignment="1">
      <alignment horizontal="center" vertical="center" wrapText="1"/>
    </xf>
    <xf numFmtId="0" fontId="30" fillId="4" borderId="54" xfId="2" applyFont="1" applyFill="1" applyBorder="1" applyAlignment="1">
      <alignment vertical="top" wrapText="1"/>
    </xf>
    <xf numFmtId="0" fontId="14" fillId="4" borderId="26" xfId="2" applyFont="1" applyFill="1" applyBorder="1" applyAlignment="1">
      <alignment horizontal="left" vertical="top" wrapText="1"/>
    </xf>
    <xf numFmtId="0" fontId="37" fillId="4" borderId="31" xfId="2" applyFont="1" applyFill="1" applyBorder="1" applyAlignment="1">
      <alignment horizontal="center" vertical="center"/>
    </xf>
    <xf numFmtId="0" fontId="10" fillId="4" borderId="31" xfId="2" applyFont="1" applyFill="1" applyBorder="1" applyAlignment="1">
      <alignment vertical="center" wrapText="1"/>
    </xf>
    <xf numFmtId="0" fontId="37" fillId="0" borderId="44" xfId="0" applyFont="1" applyBorder="1" applyAlignment="1">
      <alignment horizontal="center" vertical="center"/>
    </xf>
    <xf numFmtId="0" fontId="10" fillId="0" borderId="31" xfId="0" applyFont="1" applyBorder="1" applyAlignment="1">
      <alignment horizontal="left" vertical="top" wrapText="1"/>
    </xf>
    <xf numFmtId="0" fontId="30" fillId="0" borderId="31" xfId="0" applyFont="1" applyBorder="1" applyAlignment="1">
      <alignment horizontal="center" vertical="center"/>
    </xf>
    <xf numFmtId="0" fontId="59" fillId="9" borderId="26" xfId="1" applyFont="1" applyFill="1" applyBorder="1" applyAlignment="1">
      <alignment horizontal="center" vertical="center" wrapText="1"/>
    </xf>
    <xf numFmtId="0" fontId="15" fillId="0" borderId="26" xfId="2" applyFont="1" applyFill="1" applyBorder="1" applyAlignment="1">
      <alignment horizontal="center" vertical="center"/>
    </xf>
    <xf numFmtId="0" fontId="37" fillId="4" borderId="40" xfId="2" applyFont="1" applyFill="1" applyBorder="1" applyAlignment="1">
      <alignment horizontal="center" vertical="center" wrapText="1"/>
    </xf>
    <xf numFmtId="0" fontId="37" fillId="0" borderId="40" xfId="0" applyFont="1" applyBorder="1" applyAlignment="1">
      <alignment horizontal="center" vertical="center"/>
    </xf>
    <xf numFmtId="0" fontId="10" fillId="0" borderId="26" xfId="0" applyFont="1" applyBorder="1" applyAlignment="1">
      <alignment horizontal="left" vertical="top" wrapText="1"/>
    </xf>
    <xf numFmtId="0" fontId="37" fillId="0" borderId="44" xfId="0" applyFont="1" applyFill="1" applyBorder="1" applyAlignment="1">
      <alignment horizontal="center" vertical="center"/>
    </xf>
    <xf numFmtId="0" fontId="10" fillId="0" borderId="30" xfId="0" applyFont="1" applyFill="1" applyBorder="1" applyAlignment="1">
      <alignment horizontal="left" vertical="top" wrapText="1"/>
    </xf>
    <xf numFmtId="0" fontId="10" fillId="0" borderId="31" xfId="0" applyFont="1" applyFill="1" applyBorder="1" applyAlignment="1">
      <alignment horizontal="left" vertical="top" wrapText="1"/>
    </xf>
    <xf numFmtId="0" fontId="37" fillId="4" borderId="31" xfId="0" applyFont="1" applyFill="1" applyBorder="1" applyAlignment="1">
      <alignment horizontal="center" vertical="center"/>
    </xf>
    <xf numFmtId="0" fontId="59" fillId="9" borderId="31" xfId="1" applyFont="1" applyFill="1" applyBorder="1" applyAlignment="1">
      <alignment horizontal="center" vertical="center" wrapText="1"/>
    </xf>
    <xf numFmtId="0" fontId="59" fillId="5" borderId="26" xfId="1" applyFont="1" applyFill="1" applyBorder="1" applyAlignment="1">
      <alignment horizontal="center" vertical="center" wrapText="1"/>
    </xf>
    <xf numFmtId="0" fontId="37" fillId="4" borderId="26" xfId="2" applyFont="1" applyFill="1" applyBorder="1" applyAlignment="1">
      <alignment horizontal="center" vertical="center"/>
    </xf>
    <xf numFmtId="0" fontId="30" fillId="12" borderId="31" xfId="0" applyFont="1" applyFill="1" applyBorder="1" applyAlignment="1">
      <alignment horizontal="center" vertical="center" wrapText="1"/>
    </xf>
    <xf numFmtId="0" fontId="11" fillId="6" borderId="30" xfId="0" applyFont="1" applyFill="1" applyBorder="1" applyAlignment="1">
      <alignment horizontal="left" vertical="top" wrapText="1"/>
    </xf>
    <xf numFmtId="0" fontId="11" fillId="9" borderId="30" xfId="0" applyFont="1" applyFill="1" applyBorder="1" applyAlignment="1">
      <alignment horizontal="left" vertical="top" wrapText="1"/>
    </xf>
    <xf numFmtId="0" fontId="11" fillId="12" borderId="25" xfId="0" applyFont="1" applyFill="1" applyBorder="1" applyAlignment="1">
      <alignment horizontal="left" vertical="top" wrapText="1"/>
    </xf>
    <xf numFmtId="0" fontId="11" fillId="12" borderId="2" xfId="0" applyFont="1" applyFill="1" applyBorder="1" applyAlignment="1">
      <alignment horizontal="left" vertical="top" wrapText="1"/>
    </xf>
    <xf numFmtId="0" fontId="11" fillId="12" borderId="30" xfId="0" applyFont="1" applyFill="1" applyBorder="1" applyAlignment="1">
      <alignment horizontal="left" vertical="top" wrapText="1"/>
    </xf>
    <xf numFmtId="0" fontId="30" fillId="0" borderId="48" xfId="2" applyFont="1" applyFill="1" applyBorder="1" applyAlignment="1">
      <alignment vertical="top" wrapText="1"/>
    </xf>
    <xf numFmtId="0" fontId="10" fillId="0" borderId="44" xfId="2" applyFont="1" applyFill="1" applyBorder="1" applyAlignment="1">
      <alignment horizontal="left" vertical="top" wrapText="1"/>
    </xf>
    <xf numFmtId="0" fontId="10" fillId="0" borderId="30" xfId="2" applyFont="1" applyFill="1" applyBorder="1" applyAlignment="1">
      <alignment horizontal="left" vertical="top" wrapText="1"/>
    </xf>
    <xf numFmtId="0" fontId="10" fillId="0" borderId="31" xfId="2" applyFont="1" applyFill="1" applyBorder="1" applyAlignment="1">
      <alignment horizontal="left" vertical="top" wrapText="1"/>
    </xf>
    <xf numFmtId="0" fontId="30" fillId="0" borderId="58" xfId="2" applyFont="1" applyFill="1" applyBorder="1" applyAlignment="1">
      <alignment vertical="top" wrapText="1"/>
    </xf>
    <xf numFmtId="0" fontId="30" fillId="0" borderId="44" xfId="2" applyFont="1" applyFill="1" applyBorder="1" applyAlignment="1">
      <alignment horizontal="center" vertical="top"/>
    </xf>
    <xf numFmtId="0" fontId="10" fillId="0" borderId="30" xfId="2" applyFont="1" applyFill="1" applyBorder="1" applyAlignment="1">
      <alignment horizontal="center"/>
    </xf>
    <xf numFmtId="0" fontId="10" fillId="0" borderId="31" xfId="0" applyFont="1" applyFill="1" applyBorder="1"/>
    <xf numFmtId="0" fontId="30" fillId="0" borderId="44" xfId="2" applyFont="1" applyFill="1" applyBorder="1" applyAlignment="1">
      <alignment horizontal="left" vertical="top" wrapText="1"/>
    </xf>
    <xf numFmtId="0" fontId="30" fillId="0" borderId="30" xfId="2" applyFont="1" applyFill="1" applyBorder="1" applyAlignment="1">
      <alignment horizontal="left" vertical="top" wrapText="1"/>
    </xf>
    <xf numFmtId="0" fontId="10" fillId="0" borderId="58" xfId="0" applyFont="1" applyFill="1" applyBorder="1"/>
    <xf numFmtId="0" fontId="10" fillId="0" borderId="44" xfId="2" applyFont="1" applyFill="1" applyBorder="1" applyAlignment="1">
      <alignment horizontal="left" vertical="center" wrapText="1"/>
    </xf>
    <xf numFmtId="0" fontId="10" fillId="0" borderId="30" xfId="2" applyFont="1" applyFill="1" applyBorder="1" applyAlignment="1">
      <alignment horizontal="left" vertical="center" wrapText="1"/>
    </xf>
    <xf numFmtId="0" fontId="10" fillId="0" borderId="31" xfId="2" applyFont="1" applyFill="1" applyBorder="1" applyAlignment="1">
      <alignment horizontal="left" vertical="center" wrapText="1"/>
    </xf>
    <xf numFmtId="0" fontId="10" fillId="0" borderId="44" xfId="2" applyFont="1" applyFill="1" applyBorder="1" applyAlignment="1">
      <alignment vertical="center" wrapText="1"/>
    </xf>
    <xf numFmtId="0" fontId="14" fillId="0" borderId="44" xfId="2" applyFont="1" applyFill="1" applyBorder="1" applyAlignment="1">
      <alignment vertical="center" wrapText="1"/>
    </xf>
    <xf numFmtId="0" fontId="37" fillId="0" borderId="31" xfId="2" applyFont="1" applyFill="1" applyBorder="1" applyAlignment="1">
      <alignment horizontal="center" vertical="center" wrapText="1"/>
    </xf>
    <xf numFmtId="0" fontId="14" fillId="0" borderId="30" xfId="2" applyFont="1" applyFill="1" applyBorder="1" applyAlignment="1">
      <alignment vertical="center" wrapText="1"/>
    </xf>
    <xf numFmtId="0" fontId="10" fillId="0" borderId="37" xfId="2" applyFont="1" applyFill="1" applyBorder="1" applyAlignment="1">
      <alignment horizontal="left" vertical="top" wrapText="1"/>
    </xf>
    <xf numFmtId="0" fontId="34" fillId="0" borderId="48" xfId="2" applyFont="1" applyFill="1" applyBorder="1" applyAlignment="1">
      <alignment vertical="top" wrapText="1"/>
    </xf>
    <xf numFmtId="0" fontId="12" fillId="0" borderId="2" xfId="2" applyFont="1" applyFill="1" applyBorder="1" applyAlignment="1">
      <alignment horizontal="center" vertical="center" wrapText="1"/>
    </xf>
    <xf numFmtId="0" fontId="11" fillId="0" borderId="8" xfId="0" applyFont="1" applyFill="1" applyBorder="1"/>
    <xf numFmtId="0" fontId="14" fillId="0" borderId="41" xfId="2" applyFont="1" applyFill="1" applyBorder="1" applyAlignment="1">
      <alignment horizontal="center" vertical="top" wrapText="1"/>
    </xf>
    <xf numFmtId="0" fontId="15" fillId="0" borderId="2" xfId="2" applyFont="1" applyFill="1" applyBorder="1" applyAlignment="1">
      <alignment horizontal="center" vertical="top"/>
    </xf>
    <xf numFmtId="0" fontId="10" fillId="0" borderId="41" xfId="2" applyFont="1" applyFill="1" applyBorder="1" applyAlignment="1">
      <alignment wrapText="1"/>
    </xf>
    <xf numFmtId="0" fontId="10" fillId="0" borderId="2" xfId="2" applyFont="1" applyFill="1" applyBorder="1" applyAlignment="1">
      <alignment vertical="top" wrapText="1"/>
    </xf>
    <xf numFmtId="0" fontId="30" fillId="0" borderId="41" xfId="2" applyFont="1" applyFill="1" applyBorder="1" applyAlignment="1">
      <alignment vertical="top" wrapText="1"/>
    </xf>
    <xf numFmtId="0" fontId="30" fillId="0" borderId="2" xfId="2" applyFont="1" applyFill="1" applyBorder="1" applyAlignment="1">
      <alignment vertical="top" wrapText="1"/>
    </xf>
    <xf numFmtId="0" fontId="10" fillId="0" borderId="8" xfId="2" applyFont="1" applyFill="1" applyBorder="1" applyAlignment="1">
      <alignment vertical="center" wrapText="1"/>
    </xf>
    <xf numFmtId="0" fontId="14" fillId="0" borderId="41" xfId="2" applyFont="1" applyFill="1" applyBorder="1" applyAlignment="1">
      <alignment horizontal="left" vertical="center" wrapText="1"/>
    </xf>
    <xf numFmtId="0" fontId="40" fillId="0" borderId="41" xfId="2" applyFont="1" applyFill="1" applyBorder="1" applyAlignment="1">
      <alignment horizontal="center" vertical="top"/>
    </xf>
    <xf numFmtId="0" fontId="49" fillId="0" borderId="33" xfId="2" applyFont="1" applyFill="1" applyBorder="1" applyAlignment="1">
      <alignment horizontal="center" vertical="center" wrapText="1"/>
    </xf>
    <xf numFmtId="0" fontId="40" fillId="0" borderId="41" xfId="2" applyFont="1" applyFill="1" applyBorder="1" applyAlignment="1">
      <alignment horizontal="center"/>
    </xf>
    <xf numFmtId="0" fontId="10" fillId="0" borderId="41" xfId="2" applyFont="1" applyFill="1" applyBorder="1" applyAlignment="1">
      <alignment vertical="center"/>
    </xf>
    <xf numFmtId="0" fontId="10" fillId="0" borderId="2" xfId="2" applyFont="1" applyFill="1" applyBorder="1" applyAlignment="1">
      <alignment vertical="center"/>
    </xf>
    <xf numFmtId="0" fontId="37" fillId="0" borderId="41" xfId="0" applyFont="1" applyFill="1" applyBorder="1" applyAlignment="1">
      <alignment horizontal="center" vertical="center" wrapText="1"/>
    </xf>
    <xf numFmtId="0" fontId="10" fillId="0" borderId="40" xfId="2" applyFont="1" applyFill="1" applyBorder="1" applyAlignment="1">
      <alignment horizontal="left" vertical="top" wrapText="1"/>
    </xf>
    <xf numFmtId="0" fontId="10" fillId="0" borderId="26" xfId="2" applyFont="1" applyFill="1" applyBorder="1" applyAlignment="1">
      <alignment horizontal="left" vertical="top" wrapText="1"/>
    </xf>
    <xf numFmtId="0" fontId="30" fillId="0" borderId="54" xfId="2" applyFont="1" applyFill="1" applyBorder="1" applyAlignment="1">
      <alignment horizontal="left" vertical="top" wrapText="1"/>
    </xf>
    <xf numFmtId="0" fontId="40" fillId="0" borderId="40" xfId="2" applyFont="1" applyFill="1" applyBorder="1" applyAlignment="1">
      <alignment horizontal="center" vertical="top"/>
    </xf>
    <xf numFmtId="0" fontId="15" fillId="0" borderId="25" xfId="2" applyFont="1" applyFill="1" applyBorder="1" applyAlignment="1">
      <alignment horizontal="center" vertical="top"/>
    </xf>
    <xf numFmtId="0" fontId="10" fillId="0" borderId="26" xfId="0" applyFont="1" applyFill="1" applyBorder="1"/>
    <xf numFmtId="0" fontId="30" fillId="0" borderId="40" xfId="2" applyFont="1" applyFill="1" applyBorder="1" applyAlignment="1">
      <alignment horizontal="left" vertical="top" wrapText="1"/>
    </xf>
    <xf numFmtId="0" fontId="30" fillId="0" borderId="25" xfId="2" applyFont="1" applyFill="1" applyBorder="1" applyAlignment="1">
      <alignment horizontal="left" vertical="top" wrapText="1"/>
    </xf>
    <xf numFmtId="0" fontId="10" fillId="0" borderId="54" xfId="0" applyFont="1" applyFill="1" applyBorder="1"/>
    <xf numFmtId="0" fontId="10" fillId="0" borderId="40" xfId="2" applyFont="1" applyFill="1" applyBorder="1" applyAlignment="1">
      <alignment horizontal="left" vertical="center" wrapText="1"/>
    </xf>
    <xf numFmtId="0" fontId="10" fillId="0" borderId="40" xfId="2" applyFont="1" applyFill="1" applyBorder="1" applyAlignment="1">
      <alignment vertical="center" wrapText="1"/>
    </xf>
    <xf numFmtId="0" fontId="14" fillId="0" borderId="40" xfId="2" applyFont="1" applyFill="1" applyBorder="1" applyAlignment="1">
      <alignment vertical="center" wrapText="1"/>
    </xf>
    <xf numFmtId="0" fontId="14" fillId="0" borderId="40" xfId="2" applyFont="1" applyFill="1" applyBorder="1" applyAlignment="1">
      <alignment horizontal="left" vertical="top" wrapText="1"/>
    </xf>
    <xf numFmtId="0" fontId="14" fillId="0" borderId="25" xfId="2" applyFont="1" applyFill="1" applyBorder="1" applyAlignment="1">
      <alignment vertical="center" wrapText="1"/>
    </xf>
    <xf numFmtId="0" fontId="10" fillId="0" borderId="25" xfId="0"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35" xfId="2" applyFont="1" applyFill="1" applyBorder="1" applyAlignment="1">
      <alignment horizontal="left" vertical="top" wrapText="1"/>
    </xf>
    <xf numFmtId="0" fontId="40" fillId="0" borderId="41" xfId="2" applyFont="1" applyFill="1" applyBorder="1" applyAlignment="1">
      <alignment horizontal="center" vertical="top" wrapText="1"/>
    </xf>
    <xf numFmtId="0" fontId="42" fillId="0" borderId="41" xfId="2" applyFont="1" applyFill="1" applyBorder="1" applyAlignment="1">
      <alignment horizontal="center" vertical="top" wrapText="1"/>
    </xf>
    <xf numFmtId="0" fontId="33" fillId="0" borderId="2" xfId="0" applyFont="1" applyFill="1" applyBorder="1" applyAlignment="1">
      <alignment horizontal="center" vertical="center"/>
    </xf>
    <xf numFmtId="0" fontId="40" fillId="0" borderId="40" xfId="2" applyFont="1" applyFill="1" applyBorder="1" applyAlignment="1">
      <alignment horizontal="center" vertical="top" wrapText="1"/>
    </xf>
    <xf numFmtId="0" fontId="10" fillId="0" borderId="40" xfId="2" applyFont="1" applyFill="1" applyBorder="1" applyAlignment="1">
      <alignment vertical="center"/>
    </xf>
    <xf numFmtId="0" fontId="10" fillId="0" borderId="25" xfId="2" applyFont="1" applyFill="1" applyBorder="1" applyAlignment="1">
      <alignment vertical="center" wrapText="1"/>
    </xf>
    <xf numFmtId="0" fontId="11" fillId="0" borderId="41" xfId="2" applyFont="1" applyFill="1" applyBorder="1" applyAlignment="1">
      <alignment horizontal="center" vertical="top" wrapText="1"/>
    </xf>
    <xf numFmtId="0" fontId="37" fillId="0" borderId="44" xfId="0" applyFont="1" applyFill="1" applyBorder="1" applyAlignment="1">
      <alignment horizontal="center" vertical="center" wrapText="1"/>
    </xf>
    <xf numFmtId="0" fontId="15" fillId="0" borderId="41" xfId="2" applyFont="1" applyFill="1" applyBorder="1" applyAlignment="1">
      <alignment horizontal="center" vertical="top"/>
    </xf>
    <xf numFmtId="0" fontId="15" fillId="0" borderId="40" xfId="2" applyFont="1" applyFill="1" applyBorder="1" applyAlignment="1">
      <alignment horizontal="center" vertical="top"/>
    </xf>
    <xf numFmtId="0" fontId="37" fillId="0" borderId="26" xfId="2" applyFont="1" applyFill="1" applyBorder="1" applyAlignment="1">
      <alignment horizontal="center" vertical="center"/>
    </xf>
    <xf numFmtId="0" fontId="30" fillId="0" borderId="58" xfId="2" applyFont="1" applyFill="1" applyBorder="1" applyAlignment="1">
      <alignment horizontal="left" vertical="top" wrapText="1"/>
    </xf>
    <xf numFmtId="0" fontId="30" fillId="0" borderId="30" xfId="2" applyFont="1" applyFill="1" applyBorder="1" applyAlignment="1">
      <alignment horizontal="center" vertical="top"/>
    </xf>
    <xf numFmtId="0" fontId="14" fillId="0" borderId="44" xfId="2" applyFont="1" applyFill="1" applyBorder="1" applyAlignment="1">
      <alignment horizontal="left" vertical="top" wrapText="1"/>
    </xf>
    <xf numFmtId="0" fontId="30" fillId="0" borderId="40" xfId="2" applyFont="1" applyFill="1" applyBorder="1" applyAlignment="1">
      <alignment horizontal="center" vertical="top"/>
    </xf>
    <xf numFmtId="0" fontId="30" fillId="0" borderId="25" xfId="2" applyFont="1" applyFill="1" applyBorder="1" applyAlignment="1">
      <alignment horizontal="center"/>
    </xf>
    <xf numFmtId="0" fontId="12" fillId="0" borderId="8" xfId="2" applyFont="1" applyFill="1" applyBorder="1" applyAlignment="1">
      <alignment horizontal="center" vertical="center" wrapText="1"/>
    </xf>
    <xf numFmtId="0" fontId="43" fillId="0" borderId="41" xfId="2" applyFont="1" applyFill="1" applyBorder="1" applyAlignment="1">
      <alignment horizontal="center" vertical="top" wrapText="1"/>
    </xf>
    <xf numFmtId="0" fontId="30" fillId="0" borderId="2" xfId="2" applyFont="1" applyFill="1" applyBorder="1" applyAlignment="1">
      <alignment horizontal="center"/>
    </xf>
    <xf numFmtId="0" fontId="10" fillId="0" borderId="8" xfId="2" applyFont="1" applyFill="1" applyBorder="1" applyAlignment="1">
      <alignment vertical="top" wrapText="1"/>
    </xf>
    <xf numFmtId="0" fontId="12" fillId="0" borderId="41" xfId="2" applyFont="1" applyFill="1" applyBorder="1" applyAlignment="1">
      <alignment horizontal="center" vertical="center" wrapText="1"/>
    </xf>
    <xf numFmtId="0" fontId="10" fillId="0" borderId="8" xfId="0" applyFont="1" applyFill="1" applyBorder="1" applyAlignment="1">
      <alignment wrapText="1"/>
    </xf>
    <xf numFmtId="0" fontId="10" fillId="0" borderId="41" xfId="2" applyFont="1" applyFill="1" applyBorder="1" applyAlignment="1">
      <alignment vertical="top" wrapText="1"/>
    </xf>
    <xf numFmtId="0" fontId="10" fillId="0" borderId="2" xfId="0" applyFont="1" applyFill="1" applyBorder="1" applyAlignment="1">
      <alignment vertical="top" wrapText="1"/>
    </xf>
    <xf numFmtId="0" fontId="10" fillId="0" borderId="8" xfId="0" applyFont="1" applyFill="1" applyBorder="1" applyAlignment="1">
      <alignment vertical="top" wrapText="1"/>
    </xf>
    <xf numFmtId="0" fontId="10" fillId="0" borderId="44" xfId="2" applyFont="1" applyFill="1" applyBorder="1" applyAlignment="1">
      <alignment vertical="top" wrapText="1"/>
    </xf>
    <xf numFmtId="0" fontId="10" fillId="0" borderId="30" xfId="2" applyFont="1" applyFill="1" applyBorder="1" applyAlignment="1">
      <alignment vertical="top" wrapText="1"/>
    </xf>
    <xf numFmtId="0" fontId="10" fillId="0" borderId="31" xfId="2" applyFont="1" applyFill="1" applyBorder="1" applyAlignment="1">
      <alignment vertical="top" wrapText="1"/>
    </xf>
    <xf numFmtId="0" fontId="30" fillId="0" borderId="30" xfId="2" applyFont="1" applyFill="1" applyBorder="1" applyAlignment="1">
      <alignment horizontal="center"/>
    </xf>
    <xf numFmtId="0" fontId="30" fillId="0" borderId="44" xfId="2" applyFont="1" applyFill="1" applyBorder="1" applyAlignment="1">
      <alignment vertical="top" wrapText="1"/>
    </xf>
    <xf numFmtId="0" fontId="30" fillId="0" borderId="30" xfId="2" applyFont="1" applyFill="1" applyBorder="1" applyAlignment="1">
      <alignment vertical="top" wrapText="1"/>
    </xf>
    <xf numFmtId="0" fontId="15" fillId="0" borderId="31" xfId="2" applyFont="1" applyFill="1" applyBorder="1" applyAlignment="1">
      <alignment horizontal="center" vertical="center"/>
    </xf>
    <xf numFmtId="0" fontId="10" fillId="0" borderId="30" xfId="2" applyFont="1" applyFill="1" applyBorder="1" applyAlignment="1">
      <alignment vertical="center" wrapText="1"/>
    </xf>
    <xf numFmtId="0" fontId="10" fillId="0" borderId="31" xfId="2" applyFont="1" applyFill="1" applyBorder="1" applyAlignment="1">
      <alignment vertical="center" wrapText="1"/>
    </xf>
    <xf numFmtId="0" fontId="15" fillId="0" borderId="30" xfId="2" applyFont="1" applyFill="1" applyBorder="1" applyAlignment="1">
      <alignment horizontal="center" vertical="center"/>
    </xf>
    <xf numFmtId="0" fontId="10" fillId="0" borderId="40" xfId="2" applyFont="1" applyFill="1" applyBorder="1" applyAlignment="1">
      <alignment vertical="top" wrapText="1"/>
    </xf>
    <xf numFmtId="0" fontId="10" fillId="0" borderId="25" xfId="2" applyFont="1" applyFill="1" applyBorder="1" applyAlignment="1">
      <alignment vertical="top" wrapText="1"/>
    </xf>
    <xf numFmtId="0" fontId="10" fillId="0" borderId="26" xfId="2" applyFont="1" applyFill="1" applyBorder="1" applyAlignment="1">
      <alignment vertical="top" wrapText="1"/>
    </xf>
    <xf numFmtId="0" fontId="30" fillId="0" borderId="54" xfId="2" applyFont="1" applyFill="1" applyBorder="1" applyAlignment="1">
      <alignment vertical="top" wrapText="1"/>
    </xf>
    <xf numFmtId="0" fontId="30" fillId="0" borderId="40" xfId="2" applyFont="1" applyFill="1" applyBorder="1" applyAlignment="1">
      <alignment vertical="top" wrapText="1"/>
    </xf>
    <xf numFmtId="0" fontId="30" fillId="0" borderId="25" xfId="2" applyFont="1" applyFill="1" applyBorder="1" applyAlignment="1">
      <alignment vertical="top" wrapText="1"/>
    </xf>
    <xf numFmtId="0" fontId="10" fillId="0" borderId="26" xfId="2" applyFont="1" applyFill="1" applyBorder="1" applyAlignment="1">
      <alignment vertical="center" wrapText="1"/>
    </xf>
    <xf numFmtId="0" fontId="30" fillId="0" borderId="25" xfId="0" applyFont="1" applyFill="1" applyBorder="1" applyAlignment="1">
      <alignment vertical="center"/>
    </xf>
    <xf numFmtId="0" fontId="10" fillId="0" borderId="25" xfId="0" applyFont="1" applyFill="1" applyBorder="1" applyAlignment="1">
      <alignment vertical="top" wrapText="1"/>
    </xf>
    <xf numFmtId="0" fontId="10" fillId="0" borderId="26" xfId="0" applyFont="1" applyFill="1" applyBorder="1" applyAlignment="1">
      <alignment vertical="top" wrapText="1"/>
    </xf>
    <xf numFmtId="0" fontId="49" fillId="0" borderId="8" xfId="0" applyFont="1" applyFill="1" applyBorder="1" applyAlignment="1">
      <alignment horizontal="center" vertical="center" wrapText="1"/>
    </xf>
    <xf numFmtId="0" fontId="10" fillId="0" borderId="41" xfId="2" applyFont="1" applyFill="1" applyBorder="1" applyAlignment="1">
      <alignment horizontal="left" wrapText="1"/>
    </xf>
    <xf numFmtId="0" fontId="10" fillId="0" borderId="2" xfId="2" applyFont="1" applyFill="1" applyBorder="1" applyAlignment="1">
      <alignment horizontal="left" wrapText="1"/>
    </xf>
    <xf numFmtId="0" fontId="10" fillId="0" borderId="8" xfId="2" applyFont="1" applyFill="1" applyBorder="1" applyAlignment="1">
      <alignment horizontal="left" wrapText="1"/>
    </xf>
    <xf numFmtId="0" fontId="49" fillId="0" borderId="8" xfId="2" applyFont="1" applyFill="1" applyBorder="1" applyAlignment="1">
      <alignment horizontal="center" vertical="center" wrapText="1"/>
    </xf>
    <xf numFmtId="0" fontId="15" fillId="0" borderId="30" xfId="2" applyFont="1" applyFill="1" applyBorder="1" applyAlignment="1">
      <alignment horizontal="center" vertical="top"/>
    </xf>
    <xf numFmtId="0" fontId="80" fillId="0" borderId="25" xfId="0" applyFont="1" applyFill="1" applyBorder="1" applyAlignment="1">
      <alignment vertical="top" wrapText="1"/>
    </xf>
    <xf numFmtId="0" fontId="3" fillId="0" borderId="2" xfId="5" applyFill="1" applyBorder="1" applyAlignment="1">
      <alignment vertical="top" wrapText="1"/>
    </xf>
    <xf numFmtId="0" fontId="3" fillId="0" borderId="2" xfId="5" applyFill="1" applyBorder="1" applyAlignment="1">
      <alignment vertical="center"/>
    </xf>
    <xf numFmtId="0" fontId="3" fillId="0" borderId="2" xfId="5" applyFill="1" applyBorder="1" applyAlignment="1">
      <alignment vertical="center" wrapText="1"/>
    </xf>
    <xf numFmtId="0" fontId="6" fillId="0" borderId="2" xfId="1" applyFill="1" applyBorder="1" applyAlignment="1">
      <alignment vertical="center" wrapText="1"/>
    </xf>
    <xf numFmtId="0" fontId="14" fillId="0" borderId="2" xfId="5" applyFont="1" applyFill="1" applyBorder="1" applyAlignment="1">
      <alignment vertical="top" wrapText="1"/>
    </xf>
    <xf numFmtId="0" fontId="56" fillId="0" borderId="2" xfId="7" applyFill="1" applyBorder="1" applyAlignment="1">
      <alignment vertical="center" wrapText="1"/>
    </xf>
    <xf numFmtId="0" fontId="56" fillId="0" borderId="2" xfId="7" applyFill="1" applyBorder="1" applyAlignment="1">
      <alignment horizontal="left" vertical="center" wrapText="1"/>
    </xf>
    <xf numFmtId="0" fontId="2" fillId="0" borderId="2" xfId="5" applyFont="1" applyFill="1" applyBorder="1" applyAlignment="1">
      <alignment vertical="top" wrapText="1"/>
    </xf>
    <xf numFmtId="0" fontId="14" fillId="0" borderId="2" xfId="5" applyFont="1" applyFill="1" applyBorder="1" applyAlignment="1">
      <alignment vertical="center" wrapText="1"/>
    </xf>
    <xf numFmtId="0" fontId="6" fillId="0" borderId="2" xfId="1" applyFill="1" applyBorder="1" applyAlignment="1">
      <alignment horizontal="left" vertical="center" wrapText="1"/>
    </xf>
    <xf numFmtId="0" fontId="3" fillId="0" borderId="2" xfId="5" applyFill="1" applyBorder="1" applyAlignment="1">
      <alignment horizontal="left" vertical="top" wrapText="1"/>
    </xf>
    <xf numFmtId="0" fontId="3" fillId="0" borderId="33" xfId="5" applyFill="1" applyBorder="1" applyAlignment="1">
      <alignment vertical="center"/>
    </xf>
    <xf numFmtId="0" fontId="14" fillId="0" borderId="33" xfId="5" applyFont="1" applyFill="1" applyBorder="1" applyAlignment="1">
      <alignment vertical="center"/>
    </xf>
    <xf numFmtId="0" fontId="56" fillId="0" borderId="33" xfId="7" applyFill="1" applyBorder="1" applyAlignment="1">
      <alignment horizontal="left" vertical="center" wrapText="1"/>
    </xf>
    <xf numFmtId="0" fontId="3" fillId="0" borderId="30" xfId="5" applyFill="1" applyBorder="1" applyAlignment="1">
      <alignment vertical="top" wrapText="1"/>
    </xf>
    <xf numFmtId="0" fontId="56" fillId="0" borderId="30" xfId="7" applyFill="1" applyBorder="1" applyAlignment="1">
      <alignment vertical="center" wrapText="1"/>
    </xf>
    <xf numFmtId="0" fontId="3" fillId="0" borderId="30" xfId="5" applyFill="1" applyBorder="1" applyAlignment="1">
      <alignment vertical="center" wrapText="1"/>
    </xf>
    <xf numFmtId="0" fontId="3" fillId="0" borderId="37" xfId="5" applyFill="1" applyBorder="1" applyAlignment="1">
      <alignment vertical="center"/>
    </xf>
    <xf numFmtId="0" fontId="55" fillId="0" borderId="2" xfId="5" applyFont="1" applyFill="1" applyBorder="1" applyAlignment="1">
      <alignment horizontal="center" vertical="center" wrapText="1"/>
    </xf>
    <xf numFmtId="0" fontId="6" fillId="0" borderId="33" xfId="1" applyFill="1" applyBorder="1" applyAlignment="1">
      <alignment vertical="center" wrapText="1"/>
    </xf>
    <xf numFmtId="0" fontId="85" fillId="0" borderId="0" xfId="0" applyFont="1" applyAlignment="1">
      <alignment horizontal="left" indent="1"/>
    </xf>
    <xf numFmtId="0" fontId="9" fillId="9" borderId="2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0" borderId="35" xfId="2" applyFont="1" applyFill="1" applyBorder="1" applyAlignment="1">
      <alignment horizontal="center" vertical="center" wrapText="1"/>
    </xf>
    <xf numFmtId="0" fontId="81" fillId="10" borderId="33" xfId="1" applyFont="1" applyFill="1" applyBorder="1" applyAlignment="1">
      <alignment horizontal="center" vertical="center" wrapText="1"/>
    </xf>
    <xf numFmtId="0" fontId="15" fillId="11" borderId="33" xfId="0" applyFont="1" applyFill="1" applyBorder="1" applyAlignment="1">
      <alignment horizontal="center" vertical="center"/>
    </xf>
    <xf numFmtId="0" fontId="15" fillId="11" borderId="37" xfId="0" applyFont="1" applyFill="1" applyBorder="1" applyAlignment="1">
      <alignment horizontal="center" vertical="center"/>
    </xf>
    <xf numFmtId="0" fontId="10" fillId="0" borderId="35" xfId="2" applyFont="1" applyFill="1" applyBorder="1" applyAlignment="1">
      <alignment horizontal="left" vertical="center" wrapText="1"/>
    </xf>
    <xf numFmtId="0" fontId="15" fillId="4" borderId="33" xfId="2" applyFont="1" applyFill="1" applyBorder="1" applyAlignment="1">
      <alignment horizontal="center" vertical="center"/>
    </xf>
    <xf numFmtId="0" fontId="10" fillId="4" borderId="33" xfId="2" applyFont="1" applyFill="1" applyBorder="1" applyAlignment="1">
      <alignment horizontal="left" vertical="center" wrapText="1"/>
    </xf>
    <xf numFmtId="0" fontId="10" fillId="4" borderId="33" xfId="2" applyFont="1" applyFill="1" applyBorder="1" applyAlignment="1">
      <alignment vertical="center" wrapText="1"/>
    </xf>
    <xf numFmtId="0" fontId="14" fillId="0" borderId="33" xfId="0" applyFont="1" applyFill="1" applyBorder="1" applyAlignment="1">
      <alignment horizontal="center" vertical="center" wrapText="1"/>
    </xf>
    <xf numFmtId="0" fontId="10" fillId="4" borderId="37" xfId="2" applyFont="1" applyFill="1" applyBorder="1" applyAlignment="1">
      <alignment horizontal="left" vertical="center" wrapText="1"/>
    </xf>
    <xf numFmtId="0" fontId="10" fillId="4" borderId="35" xfId="2" applyFont="1" applyFill="1" applyBorder="1" applyAlignment="1">
      <alignment horizontal="left" vertical="center" wrapText="1"/>
    </xf>
    <xf numFmtId="0" fontId="10" fillId="0" borderId="33" xfId="2" applyFont="1" applyFill="1" applyBorder="1" applyAlignment="1">
      <alignment horizontal="left" vertical="center" wrapText="1"/>
    </xf>
    <xf numFmtId="0" fontId="10" fillId="0" borderId="37" xfId="2" applyFont="1" applyFill="1" applyBorder="1" applyAlignment="1">
      <alignment horizontal="left" vertical="center" wrapText="1"/>
    </xf>
    <xf numFmtId="0" fontId="11" fillId="0" borderId="33" xfId="2" applyFont="1" applyFill="1" applyBorder="1" applyAlignment="1">
      <alignment horizontal="center" vertical="center" wrapText="1"/>
    </xf>
    <xf numFmtId="0" fontId="10" fillId="0" borderId="33" xfId="2" applyFont="1" applyFill="1" applyBorder="1" applyAlignment="1">
      <alignment vertical="center" wrapText="1"/>
    </xf>
    <xf numFmtId="0" fontId="10" fillId="4" borderId="35" xfId="2" applyFont="1" applyFill="1" applyBorder="1" applyAlignment="1">
      <alignment vertical="center" wrapText="1"/>
    </xf>
    <xf numFmtId="0" fontId="10" fillId="4" borderId="37" xfId="2" applyFont="1" applyFill="1" applyBorder="1" applyAlignment="1">
      <alignment vertical="center" wrapText="1"/>
    </xf>
    <xf numFmtId="0" fontId="10" fillId="0" borderId="37" xfId="2" applyFont="1" applyFill="1" applyBorder="1" applyAlignment="1">
      <alignment vertical="center" wrapText="1"/>
    </xf>
    <xf numFmtId="0" fontId="10" fillId="0" borderId="35" xfId="2" applyFont="1" applyFill="1" applyBorder="1" applyAlignment="1">
      <alignment vertical="center" wrapText="1"/>
    </xf>
    <xf numFmtId="0" fontId="82" fillId="10" borderId="50" xfId="1" applyFont="1" applyFill="1" applyBorder="1" applyAlignment="1">
      <alignment horizontal="center" vertical="top" wrapText="1"/>
    </xf>
    <xf numFmtId="0" fontId="11" fillId="14" borderId="50" xfId="0" applyFont="1" applyFill="1" applyBorder="1" applyAlignment="1">
      <alignment horizontal="center" vertical="center"/>
    </xf>
    <xf numFmtId="0" fontId="15" fillId="11" borderId="50" xfId="0" applyFont="1" applyFill="1" applyBorder="1" applyAlignment="1">
      <alignment horizontal="center" vertical="top"/>
    </xf>
    <xf numFmtId="0" fontId="15" fillId="11" borderId="59" xfId="0" applyFont="1" applyFill="1" applyBorder="1" applyAlignment="1">
      <alignment horizontal="center" vertical="top"/>
    </xf>
    <xf numFmtId="0" fontId="15" fillId="4" borderId="49" xfId="2" applyFont="1" applyFill="1" applyBorder="1" applyAlignment="1">
      <alignment horizontal="center" vertical="center"/>
    </xf>
    <xf numFmtId="0" fontId="10" fillId="0" borderId="50" xfId="0" applyFont="1" applyBorder="1" applyAlignment="1">
      <alignment horizontal="left" vertical="top" wrapText="1"/>
    </xf>
    <xf numFmtId="0" fontId="30" fillId="4" borderId="50" xfId="2" applyFont="1" applyFill="1" applyBorder="1" applyAlignment="1">
      <alignment horizontal="left" vertical="top" wrapText="1"/>
    </xf>
    <xf numFmtId="0" fontId="15" fillId="4" borderId="50" xfId="2" applyFont="1" applyFill="1" applyBorder="1" applyAlignment="1">
      <alignment horizontal="center" vertical="center"/>
    </xf>
    <xf numFmtId="0" fontId="10" fillId="0" borderId="59" xfId="0" applyFont="1" applyBorder="1" applyAlignment="1">
      <alignment horizontal="left" vertical="top" wrapText="1"/>
    </xf>
    <xf numFmtId="0" fontId="10" fillId="0" borderId="49" xfId="0" applyFont="1" applyBorder="1" applyAlignment="1">
      <alignment horizontal="left" vertical="top" wrapText="1"/>
    </xf>
    <xf numFmtId="0" fontId="30" fillId="0" borderId="50" xfId="2" applyFont="1" applyFill="1" applyBorder="1" applyAlignment="1">
      <alignment horizontal="left" vertical="top" wrapText="1"/>
    </xf>
    <xf numFmtId="0" fontId="10" fillId="0" borderId="50" xfId="0" applyFont="1" applyFill="1" applyBorder="1" applyAlignment="1">
      <alignment horizontal="left" vertical="top" wrapText="1"/>
    </xf>
    <xf numFmtId="0" fontId="10" fillId="0" borderId="59" xfId="0" applyFont="1" applyFill="1" applyBorder="1" applyAlignment="1">
      <alignment horizontal="left" vertical="top" wrapText="1"/>
    </xf>
    <xf numFmtId="0" fontId="15" fillId="4" borderId="59" xfId="2" applyFont="1" applyFill="1" applyBorder="1" applyAlignment="1">
      <alignment horizontal="center" vertical="center"/>
    </xf>
    <xf numFmtId="0" fontId="15" fillId="0" borderId="49" xfId="2" applyFont="1" applyFill="1" applyBorder="1" applyAlignment="1">
      <alignment horizontal="center" vertical="center"/>
    </xf>
    <xf numFmtId="0" fontId="30" fillId="0" borderId="50" xfId="0" applyFont="1" applyFill="1" applyBorder="1" applyAlignment="1">
      <alignment horizontal="left" vertical="top" wrapText="1"/>
    </xf>
    <xf numFmtId="0" fontId="30" fillId="0" borderId="49" xfId="2" applyFont="1" applyFill="1" applyBorder="1" applyAlignment="1">
      <alignment horizontal="left" vertical="top" wrapText="1"/>
    </xf>
    <xf numFmtId="0" fontId="30" fillId="0" borderId="49" xfId="0" applyFont="1" applyFill="1" applyBorder="1" applyAlignment="1">
      <alignment horizontal="left" vertical="top" wrapText="1"/>
    </xf>
    <xf numFmtId="0" fontId="15" fillId="0" borderId="50" xfId="2" applyFont="1" applyFill="1" applyBorder="1" applyAlignment="1">
      <alignment horizontal="center" vertical="center"/>
    </xf>
    <xf numFmtId="0" fontId="30" fillId="0" borderId="59" xfId="2" applyFont="1" applyFill="1" applyBorder="1" applyAlignment="1">
      <alignment horizontal="left" vertical="top" wrapText="1"/>
    </xf>
    <xf numFmtId="0" fontId="10" fillId="0" borderId="49" xfId="0" applyFont="1" applyFill="1" applyBorder="1" applyAlignment="1">
      <alignment horizontal="left" vertical="top" wrapText="1"/>
    </xf>
    <xf numFmtId="0" fontId="1" fillId="0" borderId="2" xfId="5" applyFont="1" applyFill="1" applyBorder="1" applyAlignment="1">
      <alignment vertical="top" wrapText="1"/>
    </xf>
    <xf numFmtId="0" fontId="19" fillId="10" borderId="49" xfId="0" applyFont="1" applyFill="1" applyBorder="1" applyAlignment="1">
      <alignment horizontal="center" vertical="center"/>
    </xf>
    <xf numFmtId="0" fontId="81" fillId="10" borderId="50" xfId="1" applyFont="1" applyFill="1" applyBorder="1" applyAlignment="1">
      <alignment vertical="top"/>
    </xf>
    <xf numFmtId="0" fontId="10" fillId="11" borderId="50" xfId="0" applyFont="1" applyFill="1" applyBorder="1"/>
    <xf numFmtId="0" fontId="10" fillId="11" borderId="59" xfId="0" applyFont="1" applyFill="1" applyBorder="1"/>
    <xf numFmtId="0" fontId="10" fillId="4" borderId="49" xfId="2" applyFont="1" applyFill="1" applyBorder="1" applyAlignment="1">
      <alignment horizontal="left" vertical="top" wrapText="1"/>
    </xf>
    <xf numFmtId="0" fontId="10" fillId="4" borderId="50" xfId="2" applyFont="1" applyFill="1" applyBorder="1" applyAlignment="1">
      <alignment horizontal="left" vertical="top" wrapText="1"/>
    </xf>
    <xf numFmtId="0" fontId="10" fillId="4" borderId="59" xfId="2" applyFont="1" applyFill="1" applyBorder="1" applyAlignment="1">
      <alignment horizontal="left" vertical="top" wrapText="1"/>
    </xf>
    <xf numFmtId="0" fontId="10" fillId="0" borderId="50" xfId="2" applyFont="1" applyFill="1" applyBorder="1" applyAlignment="1">
      <alignment horizontal="left" vertical="top" wrapText="1"/>
    </xf>
    <xf numFmtId="0" fontId="10" fillId="0" borderId="59" xfId="2" applyFont="1" applyFill="1" applyBorder="1" applyAlignment="1">
      <alignment horizontal="left" vertical="top" wrapText="1"/>
    </xf>
    <xf numFmtId="0" fontId="10" fillId="0" borderId="49" xfId="2" applyFont="1" applyFill="1" applyBorder="1" applyAlignment="1">
      <alignment horizontal="left" vertical="top" wrapText="1"/>
    </xf>
    <xf numFmtId="0" fontId="15" fillId="0" borderId="50" xfId="0" applyFont="1" applyFill="1" applyBorder="1" applyAlignment="1">
      <alignment horizontal="center" vertical="center"/>
    </xf>
    <xf numFmtId="0" fontId="19" fillId="10" borderId="49" xfId="0" applyFont="1" applyFill="1" applyBorder="1" applyAlignment="1">
      <alignment horizontal="center" vertical="center" wrapText="1"/>
    </xf>
    <xf numFmtId="0" fontId="49" fillId="4" borderId="49" xfId="2" applyFont="1" applyFill="1" applyBorder="1" applyAlignment="1">
      <alignment horizontal="center" vertical="center" wrapText="1"/>
    </xf>
    <xf numFmtId="0" fontId="49" fillId="4" borderId="50" xfId="2" applyFont="1" applyFill="1" applyBorder="1" applyAlignment="1">
      <alignment horizontal="center" vertical="center" wrapText="1"/>
    </xf>
    <xf numFmtId="0" fontId="49" fillId="0" borderId="59" xfId="2" applyFont="1" applyFill="1" applyBorder="1" applyAlignment="1">
      <alignment horizontal="center" vertical="center" wrapText="1"/>
    </xf>
    <xf numFmtId="0" fontId="37" fillId="4" borderId="50" xfId="2" applyFont="1" applyFill="1" applyBorder="1" applyAlignment="1">
      <alignment horizontal="center" vertical="center" wrapText="1"/>
    </xf>
    <xf numFmtId="0" fontId="37" fillId="4" borderId="59" xfId="2" applyFont="1" applyFill="1" applyBorder="1" applyAlignment="1">
      <alignment horizontal="center" vertical="center" wrapText="1"/>
    </xf>
    <xf numFmtId="0" fontId="30" fillId="4" borderId="50" xfId="2" applyFont="1" applyFill="1" applyBorder="1" applyAlignment="1">
      <alignment vertical="top" wrapText="1"/>
    </xf>
    <xf numFmtId="0" fontId="37" fillId="0" borderId="50" xfId="2" applyFont="1" applyFill="1" applyBorder="1" applyAlignment="1">
      <alignment horizontal="center" vertical="center" wrapText="1"/>
    </xf>
    <xf numFmtId="0" fontId="10" fillId="0" borderId="49" xfId="0" applyFont="1" applyBorder="1"/>
    <xf numFmtId="0" fontId="11" fillId="6" borderId="41" xfId="0" applyFont="1" applyFill="1" applyBorder="1" applyAlignment="1">
      <alignment horizontal="left" vertical="top" wrapText="1"/>
    </xf>
    <xf numFmtId="0" fontId="11" fillId="7" borderId="41" xfId="0" applyFont="1" applyFill="1" applyBorder="1" applyAlignment="1">
      <alignment horizontal="left" vertical="top" wrapText="1"/>
    </xf>
    <xf numFmtId="0" fontId="11" fillId="9" borderId="41" xfId="0" applyFont="1" applyFill="1" applyBorder="1" applyAlignment="1">
      <alignment vertical="top" wrapText="1"/>
    </xf>
    <xf numFmtId="0" fontId="11" fillId="5" borderId="41" xfId="0" applyFont="1" applyFill="1" applyBorder="1" applyAlignment="1">
      <alignment vertical="top" wrapText="1"/>
    </xf>
    <xf numFmtId="0" fontId="11" fillId="9" borderId="41" xfId="0" applyFont="1" applyFill="1" applyBorder="1" applyAlignment="1">
      <alignment horizontal="left" vertical="top" wrapText="1"/>
    </xf>
    <xf numFmtId="0" fontId="11" fillId="9" borderId="40" xfId="0" applyFont="1" applyFill="1" applyBorder="1" applyAlignment="1">
      <alignment vertical="top" wrapText="1"/>
    </xf>
    <xf numFmtId="0" fontId="11" fillId="9" borderId="44" xfId="0" applyFont="1" applyFill="1" applyBorder="1" applyAlignment="1">
      <alignment vertical="top" wrapText="1"/>
    </xf>
    <xf numFmtId="0" fontId="9" fillId="10" borderId="35" xfId="0" applyFont="1" applyFill="1" applyBorder="1" applyAlignment="1">
      <alignment horizontal="center" vertical="center" wrapText="1"/>
    </xf>
    <xf numFmtId="0" fontId="10" fillId="11" borderId="37" xfId="0" applyFont="1" applyFill="1" applyBorder="1"/>
    <xf numFmtId="0" fontId="37" fillId="0" borderId="35"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37" xfId="0" applyFont="1" applyFill="1" applyBorder="1" applyAlignment="1">
      <alignment horizontal="center" vertical="center"/>
    </xf>
    <xf numFmtId="0" fontId="15" fillId="0" borderId="37" xfId="0" applyFont="1" applyFill="1" applyBorder="1" applyAlignment="1">
      <alignment horizontal="center" vertical="center"/>
    </xf>
    <xf numFmtId="0" fontId="30" fillId="0" borderId="35" xfId="0" applyFont="1" applyFill="1" applyBorder="1" applyAlignment="1">
      <alignment horizontal="center" vertical="center"/>
    </xf>
    <xf numFmtId="0" fontId="37" fillId="13" borderId="35"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33"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10" fillId="0" borderId="0" xfId="0" applyFont="1" applyAlignment="1">
      <alignment vertical="center"/>
    </xf>
    <xf numFmtId="0" fontId="9" fillId="10" borderId="49" xfId="0" applyFont="1" applyFill="1" applyBorder="1" applyAlignment="1">
      <alignment horizontal="center" vertical="center" wrapText="1"/>
    </xf>
    <xf numFmtId="0" fontId="10" fillId="0" borderId="0" xfId="0" applyFont="1" applyAlignment="1"/>
    <xf numFmtId="9" fontId="31" fillId="11" borderId="41" xfId="3" applyFont="1" applyFill="1" applyBorder="1" applyAlignment="1">
      <alignment horizontal="center"/>
    </xf>
    <xf numFmtId="9" fontId="31" fillId="11" borderId="2" xfId="3" applyFont="1" applyFill="1" applyBorder="1" applyAlignment="1">
      <alignment horizontal="center"/>
    </xf>
    <xf numFmtId="9" fontId="31" fillId="11" borderId="8" xfId="3" applyFont="1" applyFill="1" applyBorder="1" applyAlignment="1">
      <alignment horizontal="center"/>
    </xf>
    <xf numFmtId="9" fontId="31" fillId="11" borderId="41" xfId="4" applyFont="1" applyFill="1" applyBorder="1" applyAlignment="1">
      <alignment horizontal="center"/>
    </xf>
    <xf numFmtId="9" fontId="31" fillId="11" borderId="2" xfId="4" applyFont="1" applyFill="1" applyBorder="1" applyAlignment="1">
      <alignment horizontal="center"/>
    </xf>
    <xf numFmtId="9" fontId="31" fillId="11" borderId="33" xfId="3" applyFont="1" applyFill="1" applyBorder="1" applyAlignment="1">
      <alignment horizontal="center"/>
    </xf>
    <xf numFmtId="0" fontId="15" fillId="11" borderId="2" xfId="0" applyFont="1" applyFill="1" applyBorder="1" applyAlignment="1">
      <alignment horizontal="center"/>
    </xf>
    <xf numFmtId="0" fontId="15" fillId="11" borderId="8" xfId="0" applyFont="1" applyFill="1" applyBorder="1" applyAlignment="1">
      <alignment horizontal="center"/>
    </xf>
    <xf numFmtId="0" fontId="15" fillId="11" borderId="41" xfId="0" applyFont="1" applyFill="1" applyBorder="1" applyAlignment="1">
      <alignment horizontal="left"/>
    </xf>
    <xf numFmtId="0" fontId="15" fillId="11" borderId="2" xfId="0" applyFont="1" applyFill="1" applyBorder="1" applyAlignment="1">
      <alignment horizontal="left"/>
    </xf>
    <xf numFmtId="0" fontId="15" fillId="11" borderId="8" xfId="0" applyFont="1" applyFill="1" applyBorder="1" applyAlignment="1">
      <alignment horizontal="left"/>
    </xf>
    <xf numFmtId="0" fontId="15" fillId="11" borderId="50" xfId="0" applyFont="1" applyFill="1" applyBorder="1" applyAlignment="1">
      <alignment horizontal="left"/>
    </xf>
    <xf numFmtId="0" fontId="10" fillId="0" borderId="0" xfId="0" applyFont="1" applyAlignment="1">
      <alignment horizontal="left"/>
    </xf>
    <xf numFmtId="0" fontId="15" fillId="11" borderId="48" xfId="0" applyFont="1" applyFill="1" applyBorder="1" applyAlignment="1">
      <alignment horizontal="center"/>
    </xf>
    <xf numFmtId="0" fontId="10" fillId="11" borderId="41" xfId="0" applyFont="1" applyFill="1" applyBorder="1" applyAlignment="1"/>
    <xf numFmtId="0" fontId="10" fillId="11" borderId="2" xfId="0" applyFont="1" applyFill="1" applyBorder="1" applyAlignment="1"/>
    <xf numFmtId="0" fontId="10" fillId="11" borderId="8" xfId="0" applyFont="1" applyFill="1" applyBorder="1" applyAlignment="1"/>
    <xf numFmtId="0" fontId="10" fillId="11" borderId="48" xfId="0" applyFont="1" applyFill="1" applyBorder="1" applyAlignment="1"/>
    <xf numFmtId="0" fontId="10" fillId="11" borderId="50" xfId="0" applyFont="1" applyFill="1" applyBorder="1" applyAlignment="1"/>
    <xf numFmtId="0" fontId="10" fillId="11" borderId="33" xfId="0" applyFont="1" applyFill="1" applyBorder="1" applyAlignment="1"/>
    <xf numFmtId="0" fontId="81" fillId="10" borderId="50" xfId="1" applyFont="1" applyFill="1" applyBorder="1" applyAlignment="1">
      <alignment horizontal="center" vertical="center"/>
    </xf>
    <xf numFmtId="0" fontId="81" fillId="10" borderId="50" xfId="1" applyFont="1" applyFill="1" applyBorder="1" applyAlignment="1">
      <alignment horizontal="center" vertical="center" wrapText="1"/>
    </xf>
    <xf numFmtId="0" fontId="82" fillId="10" borderId="2" xfId="1" applyFont="1" applyFill="1" applyBorder="1" applyAlignment="1">
      <alignment horizontal="center" vertical="center" wrapText="1"/>
    </xf>
    <xf numFmtId="0" fontId="9" fillId="10" borderId="49" xfId="2" applyFont="1" applyFill="1" applyBorder="1" applyAlignment="1">
      <alignment horizontal="center" vertical="center" wrapText="1"/>
    </xf>
    <xf numFmtId="9" fontId="9" fillId="5" borderId="41" xfId="3" applyFont="1" applyFill="1" applyBorder="1" applyAlignment="1">
      <alignment horizontal="center" vertical="center"/>
    </xf>
    <xf numFmtId="9" fontId="9" fillId="5" borderId="2" xfId="3" applyFont="1" applyFill="1" applyBorder="1" applyAlignment="1">
      <alignment horizontal="center" vertical="center"/>
    </xf>
    <xf numFmtId="9" fontId="9" fillId="5" borderId="8" xfId="3" applyFont="1" applyFill="1" applyBorder="1" applyAlignment="1">
      <alignment horizontal="center" vertical="center"/>
    </xf>
    <xf numFmtId="9" fontId="9" fillId="5" borderId="33" xfId="3" applyFont="1" applyFill="1" applyBorder="1" applyAlignment="1">
      <alignment horizontal="center" vertical="center"/>
    </xf>
    <xf numFmtId="9" fontId="9" fillId="7" borderId="41" xfId="3" applyFont="1" applyFill="1" applyBorder="1" applyAlignment="1">
      <alignment horizontal="center" vertical="center"/>
    </xf>
    <xf numFmtId="9" fontId="9" fillId="7" borderId="2" xfId="3" applyFont="1" applyFill="1" applyBorder="1" applyAlignment="1">
      <alignment horizontal="center" vertical="center"/>
    </xf>
    <xf numFmtId="9" fontId="9" fillId="7" borderId="8" xfId="3" applyFont="1" applyFill="1" applyBorder="1" applyAlignment="1">
      <alignment horizontal="center" vertical="center"/>
    </xf>
    <xf numFmtId="9" fontId="9" fillId="7" borderId="33" xfId="3" applyFont="1" applyFill="1" applyBorder="1" applyAlignment="1">
      <alignment horizontal="center" vertical="center"/>
    </xf>
    <xf numFmtId="9" fontId="9" fillId="8" borderId="41" xfId="3" applyFont="1" applyFill="1" applyBorder="1" applyAlignment="1">
      <alignment horizontal="center" vertical="center"/>
    </xf>
    <xf numFmtId="9" fontId="9" fillId="8" borderId="2" xfId="3" applyFont="1" applyFill="1" applyBorder="1" applyAlignment="1">
      <alignment horizontal="center" vertical="center"/>
    </xf>
    <xf numFmtId="9" fontId="9" fillId="8" borderId="8" xfId="3" applyFont="1" applyFill="1" applyBorder="1" applyAlignment="1">
      <alignment horizontal="center" vertical="center"/>
    </xf>
    <xf numFmtId="9" fontId="9" fillId="8" borderId="33" xfId="3" applyFont="1" applyFill="1" applyBorder="1" applyAlignment="1">
      <alignment horizontal="center" vertical="center"/>
    </xf>
    <xf numFmtId="9" fontId="9" fillId="9" borderId="41" xfId="3" applyFont="1" applyFill="1" applyBorder="1" applyAlignment="1">
      <alignment horizontal="center" vertical="center"/>
    </xf>
    <xf numFmtId="9" fontId="9" fillId="9" borderId="2" xfId="3" applyFont="1" applyFill="1" applyBorder="1" applyAlignment="1">
      <alignment horizontal="center" vertical="center"/>
    </xf>
    <xf numFmtId="9" fontId="9" fillId="9" borderId="8" xfId="3" applyFont="1" applyFill="1" applyBorder="1" applyAlignment="1">
      <alignment horizontal="center" vertical="center"/>
    </xf>
    <xf numFmtId="9" fontId="9" fillId="9" borderId="41" xfId="4" applyFont="1" applyFill="1" applyBorder="1" applyAlignment="1">
      <alignment horizontal="center" vertical="center"/>
    </xf>
    <xf numFmtId="9" fontId="9" fillId="9" borderId="2" xfId="4" applyFont="1" applyFill="1" applyBorder="1" applyAlignment="1">
      <alignment horizontal="center" vertical="center"/>
    </xf>
    <xf numFmtId="9" fontId="9" fillId="9" borderId="33" xfId="3" applyFont="1" applyFill="1" applyBorder="1" applyAlignment="1">
      <alignment horizontal="center" vertical="center"/>
    </xf>
    <xf numFmtId="0" fontId="11" fillId="14" borderId="41" xfId="4" applyNumberFormat="1" applyFont="1" applyFill="1" applyBorder="1" applyAlignment="1">
      <alignment horizontal="center" vertical="center"/>
    </xf>
    <xf numFmtId="0" fontId="11" fillId="14" borderId="2" xfId="4" applyNumberFormat="1" applyFont="1" applyFill="1" applyBorder="1" applyAlignment="1">
      <alignment horizontal="center" vertical="center"/>
    </xf>
    <xf numFmtId="0" fontId="11" fillId="14" borderId="8" xfId="4" applyNumberFormat="1" applyFont="1" applyFill="1" applyBorder="1" applyAlignment="1">
      <alignment horizontal="center" vertical="center"/>
    </xf>
    <xf numFmtId="0" fontId="11" fillId="14" borderId="33" xfId="4" applyNumberFormat="1" applyFont="1" applyFill="1" applyBorder="1" applyAlignment="1">
      <alignment horizontal="center" vertical="center"/>
    </xf>
    <xf numFmtId="0" fontId="11" fillId="9" borderId="41"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8" xfId="0" applyFont="1" applyFill="1" applyBorder="1" applyAlignment="1">
      <alignment horizontal="center" vertical="center"/>
    </xf>
    <xf numFmtId="0" fontId="20" fillId="9" borderId="41"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33" xfId="0" applyFont="1" applyFill="1" applyBorder="1" applyAlignment="1">
      <alignment horizontal="center" vertical="center"/>
    </xf>
    <xf numFmtId="0" fontId="11" fillId="14" borderId="2" xfId="0" applyFont="1" applyFill="1" applyBorder="1" applyAlignment="1">
      <alignment horizontal="center" vertical="center" wrapText="1"/>
    </xf>
    <xf numFmtId="0" fontId="11" fillId="14" borderId="41"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33" xfId="0" applyFont="1" applyFill="1" applyBorder="1" applyAlignment="1">
      <alignment horizontal="center" vertical="center"/>
    </xf>
    <xf numFmtId="9" fontId="9" fillId="5" borderId="50" xfId="3" applyFont="1" applyFill="1" applyBorder="1" applyAlignment="1">
      <alignment horizontal="center" vertical="center"/>
    </xf>
    <xf numFmtId="9" fontId="9" fillId="7" borderId="50" xfId="3" applyFont="1" applyFill="1" applyBorder="1" applyAlignment="1">
      <alignment horizontal="center" vertical="center"/>
    </xf>
    <xf numFmtId="9" fontId="9" fillId="8" borderId="50" xfId="3" applyFont="1" applyFill="1" applyBorder="1" applyAlignment="1">
      <alignment horizontal="center" vertical="center"/>
    </xf>
    <xf numFmtId="0" fontId="20" fillId="9" borderId="41" xfId="0" applyFont="1" applyFill="1" applyBorder="1" applyAlignment="1">
      <alignment horizontal="center" vertical="top"/>
    </xf>
    <xf numFmtId="0" fontId="20" fillId="9" borderId="2" xfId="0" applyFont="1" applyFill="1" applyBorder="1" applyAlignment="1">
      <alignment horizontal="center" vertical="top"/>
    </xf>
    <xf numFmtId="0" fontId="20" fillId="9" borderId="8" xfId="0" applyFont="1" applyFill="1" applyBorder="1" applyAlignment="1">
      <alignment horizontal="center" vertical="top"/>
    </xf>
    <xf numFmtId="0" fontId="20" fillId="9" borderId="50" xfId="0" applyFont="1" applyFill="1" applyBorder="1" applyAlignment="1">
      <alignment horizontal="center" vertical="top"/>
    </xf>
    <xf numFmtId="9" fontId="9" fillId="5" borderId="48" xfId="3" applyFont="1" applyFill="1" applyBorder="1" applyAlignment="1">
      <alignment horizontal="center" vertical="center"/>
    </xf>
    <xf numFmtId="9" fontId="9" fillId="7" borderId="48" xfId="3" applyFont="1" applyFill="1" applyBorder="1" applyAlignment="1">
      <alignment horizontal="center" vertical="center"/>
    </xf>
    <xf numFmtId="9" fontId="9" fillId="8" borderId="48" xfId="3" applyFont="1" applyFill="1" applyBorder="1" applyAlignment="1">
      <alignment horizontal="center" vertical="center"/>
    </xf>
    <xf numFmtId="0" fontId="11" fillId="9" borderId="41" xfId="0" applyFont="1" applyFill="1" applyBorder="1" applyAlignment="1">
      <alignment horizontal="center"/>
    </xf>
    <xf numFmtId="0" fontId="11" fillId="9" borderId="2" xfId="0" applyFont="1" applyFill="1" applyBorder="1" applyAlignment="1">
      <alignment horizontal="center"/>
    </xf>
    <xf numFmtId="0" fontId="20" fillId="9" borderId="48" xfId="0" applyFont="1" applyFill="1" applyBorder="1" applyAlignment="1">
      <alignment horizontal="center" vertical="top"/>
    </xf>
    <xf numFmtId="0" fontId="11" fillId="9" borderId="41" xfId="0" applyFont="1" applyFill="1" applyBorder="1"/>
    <xf numFmtId="0" fontId="11" fillId="9" borderId="2" xfId="0" applyFont="1" applyFill="1" applyBorder="1"/>
    <xf numFmtId="0" fontId="11" fillId="9" borderId="8" xfId="0" applyFont="1" applyFill="1" applyBorder="1"/>
    <xf numFmtId="0" fontId="11" fillId="9" borderId="48" xfId="0" applyFont="1" applyFill="1" applyBorder="1"/>
    <xf numFmtId="0" fontId="11" fillId="9" borderId="50" xfId="0" applyFont="1" applyFill="1" applyBorder="1"/>
    <xf numFmtId="0" fontId="11" fillId="9" borderId="33" xfId="0" applyFont="1" applyFill="1" applyBorder="1"/>
    <xf numFmtId="0" fontId="0" fillId="10" borderId="0" xfId="0" applyFill="1"/>
    <xf numFmtId="0" fontId="63" fillId="10" borderId="0" xfId="0" applyFont="1" applyFill="1" applyAlignment="1">
      <alignment vertical="top" wrapText="1"/>
    </xf>
    <xf numFmtId="0" fontId="0" fillId="10" borderId="0" xfId="0" applyFill="1" applyAlignment="1">
      <alignment vertical="center"/>
    </xf>
    <xf numFmtId="0" fontId="57" fillId="10" borderId="0" xfId="5" applyFont="1" applyFill="1" applyAlignment="1">
      <alignment horizontal="left" vertical="center"/>
    </xf>
    <xf numFmtId="0" fontId="57" fillId="10" borderId="0" xfId="5" applyFont="1" applyFill="1" applyAlignment="1">
      <alignment vertical="center"/>
    </xf>
    <xf numFmtId="0" fontId="3" fillId="10" borderId="0" xfId="5" applyFill="1" applyAlignment="1">
      <alignment horizontal="left" vertical="center"/>
    </xf>
    <xf numFmtId="0" fontId="3" fillId="10" borderId="0" xfId="5" applyFill="1" applyAlignment="1">
      <alignment vertical="top"/>
    </xf>
    <xf numFmtId="0" fontId="14" fillId="10" borderId="0" xfId="5" applyFont="1" applyFill="1" applyAlignment="1">
      <alignment horizontal="left" vertical="center"/>
    </xf>
    <xf numFmtId="0" fontId="14" fillId="10" borderId="0" xfId="5" applyFont="1" applyFill="1" applyAlignment="1">
      <alignment vertical="top"/>
    </xf>
    <xf numFmtId="0" fontId="3" fillId="10" borderId="0" xfId="5" applyFill="1" applyAlignment="1">
      <alignment vertical="top" wrapText="1"/>
    </xf>
    <xf numFmtId="0" fontId="3" fillId="10" borderId="0" xfId="5" applyFill="1" applyAlignment="1">
      <alignment horizontal="left" vertical="center" wrapText="1"/>
    </xf>
    <xf numFmtId="0" fontId="57" fillId="4" borderId="40" xfId="5" applyFont="1" applyFill="1" applyBorder="1" applyAlignment="1">
      <alignment horizontal="center" vertical="center"/>
    </xf>
    <xf numFmtId="0" fontId="57" fillId="4" borderId="25" xfId="5" applyFont="1" applyFill="1" applyBorder="1" applyAlignment="1">
      <alignment vertical="center" wrapText="1"/>
    </xf>
    <xf numFmtId="0" fontId="57" fillId="4" borderId="35" xfId="5" applyFont="1" applyFill="1" applyBorder="1" applyAlignment="1">
      <alignment vertical="center"/>
    </xf>
    <xf numFmtId="0" fontId="62" fillId="4" borderId="18" xfId="0" applyFont="1" applyFill="1" applyBorder="1" applyAlignment="1">
      <alignment vertical="center"/>
    </xf>
    <xf numFmtId="0" fontId="9" fillId="9" borderId="2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6" fillId="10" borderId="50" xfId="1" applyFill="1" applyBorder="1" applyAlignment="1">
      <alignment horizontal="center" vertical="center" wrapText="1"/>
    </xf>
    <xf numFmtId="0" fontId="31" fillId="10" borderId="16" xfId="0" applyFont="1" applyFill="1" applyBorder="1" applyAlignment="1">
      <alignment vertical="center"/>
    </xf>
    <xf numFmtId="0" fontId="31" fillId="10" borderId="4" xfId="0" applyFont="1" applyFill="1" applyBorder="1" applyAlignment="1">
      <alignment vertical="center"/>
    </xf>
    <xf numFmtId="0" fontId="31" fillId="10" borderId="52" xfId="0" applyFont="1" applyFill="1" applyBorder="1" applyAlignment="1">
      <alignment vertical="center"/>
    </xf>
    <xf numFmtId="0" fontId="13" fillId="5" borderId="15" xfId="0" applyFont="1" applyFill="1" applyBorder="1" applyAlignment="1">
      <alignment horizontal="left" vertical="top" wrapText="1"/>
    </xf>
    <xf numFmtId="0" fontId="11" fillId="0" borderId="16" xfId="0" applyFont="1" applyBorder="1"/>
    <xf numFmtId="0" fontId="11" fillId="0" borderId="24" xfId="0" applyFont="1" applyBorder="1"/>
    <xf numFmtId="0" fontId="11" fillId="0" borderId="19" xfId="0" applyFont="1" applyBorder="1"/>
    <xf numFmtId="0" fontId="11" fillId="0" borderId="0" xfId="0" applyFont="1" applyBorder="1"/>
    <xf numFmtId="0" fontId="11" fillId="0" borderId="11" xfId="0" applyFont="1" applyBorder="1"/>
    <xf numFmtId="0" fontId="11" fillId="0" borderId="21" xfId="0" applyFont="1" applyBorder="1"/>
    <xf numFmtId="0" fontId="11" fillId="0" borderId="23" xfId="0" applyFont="1" applyBorder="1"/>
    <xf numFmtId="0" fontId="11" fillId="0" borderId="29" xfId="0" applyFont="1" applyBorder="1"/>
    <xf numFmtId="0" fontId="13" fillId="9" borderId="25" xfId="0" applyFont="1" applyFill="1" applyBorder="1" applyAlignment="1">
      <alignment horizontal="right" vertical="top" wrapText="1"/>
    </xf>
    <xf numFmtId="0" fontId="11" fillId="9" borderId="2" xfId="0" applyFont="1" applyFill="1" applyBorder="1" applyAlignment="1">
      <alignment horizontal="right" vertical="top" wrapText="1"/>
    </xf>
    <xf numFmtId="0" fontId="13" fillId="5" borderId="2" xfId="0" applyFont="1" applyFill="1" applyBorder="1" applyAlignment="1">
      <alignment horizontal="right" vertical="top"/>
    </xf>
    <xf numFmtId="0" fontId="11" fillId="5" borderId="2" xfId="0" applyFont="1" applyFill="1" applyBorder="1" applyAlignment="1">
      <alignment horizontal="right" vertical="top"/>
    </xf>
    <xf numFmtId="0" fontId="17" fillId="5" borderId="2" xfId="0" applyFont="1" applyFill="1" applyBorder="1" applyAlignment="1">
      <alignment horizontal="right" vertical="top" wrapText="1"/>
    </xf>
    <xf numFmtId="0" fontId="11" fillId="5" borderId="2" xfId="0" applyFont="1" applyFill="1" applyBorder="1" applyAlignment="1">
      <alignment horizontal="right" vertical="top" wrapText="1"/>
    </xf>
    <xf numFmtId="0" fontId="11" fillId="5" borderId="30" xfId="0" applyFont="1" applyFill="1" applyBorder="1" applyAlignment="1">
      <alignment horizontal="right" vertical="top" wrapText="1"/>
    </xf>
    <xf numFmtId="0" fontId="19" fillId="10" borderId="40" xfId="0" applyFont="1" applyFill="1" applyBorder="1" applyAlignment="1">
      <alignment horizontal="center" vertical="top"/>
    </xf>
    <xf numFmtId="0" fontId="21" fillId="10" borderId="35" xfId="0" applyFont="1" applyFill="1" applyBorder="1" applyAlignment="1">
      <alignment horizontal="center" vertical="top"/>
    </xf>
    <xf numFmtId="0" fontId="13" fillId="5" borderId="25" xfId="0" applyFont="1" applyFill="1" applyBorder="1" applyAlignment="1">
      <alignment horizontal="right" vertical="top" wrapText="1"/>
    </xf>
    <xf numFmtId="0" fontId="17" fillId="5" borderId="34" xfId="0" applyFont="1" applyFill="1" applyBorder="1" applyAlignment="1">
      <alignment horizontal="right" vertical="top" wrapText="1"/>
    </xf>
    <xf numFmtId="0" fontId="17" fillId="5" borderId="6" xfId="0" applyFont="1" applyFill="1" applyBorder="1" applyAlignment="1">
      <alignment horizontal="right" vertical="top" wrapText="1"/>
    </xf>
    <xf numFmtId="0" fontId="17" fillId="5" borderId="7" xfId="0" applyFont="1" applyFill="1" applyBorder="1" applyAlignment="1">
      <alignment horizontal="right" vertical="top" wrapText="1"/>
    </xf>
    <xf numFmtId="0" fontId="18" fillId="5" borderId="2" xfId="0" applyFont="1" applyFill="1" applyBorder="1" applyAlignment="1">
      <alignment horizontal="right" vertical="top"/>
    </xf>
    <xf numFmtId="0" fontId="18" fillId="5" borderId="2" xfId="0" applyFont="1" applyFill="1" applyBorder="1" applyAlignment="1">
      <alignment horizontal="right" vertical="top" wrapText="1"/>
    </xf>
    <xf numFmtId="0" fontId="18" fillId="5" borderId="30" xfId="0" applyFont="1" applyFill="1" applyBorder="1" applyAlignment="1">
      <alignment horizontal="right" vertical="top" wrapText="1"/>
    </xf>
    <xf numFmtId="0" fontId="13" fillId="9" borderId="15" xfId="0" applyFont="1" applyFill="1" applyBorder="1" applyAlignment="1">
      <alignment horizontal="left" vertical="top" wrapText="1"/>
    </xf>
    <xf numFmtId="0" fontId="13" fillId="9" borderId="34" xfId="0" applyFont="1" applyFill="1" applyBorder="1" applyAlignment="1">
      <alignment horizontal="right" vertical="top"/>
    </xf>
    <xf numFmtId="0" fontId="13" fillId="9" borderId="6" xfId="0" applyFont="1" applyFill="1" applyBorder="1" applyAlignment="1">
      <alignment horizontal="right" vertical="top"/>
    </xf>
    <xf numFmtId="0" fontId="13" fillId="9" borderId="7" xfId="0" applyFont="1" applyFill="1" applyBorder="1" applyAlignment="1">
      <alignment horizontal="right" vertical="top"/>
    </xf>
    <xf numFmtId="0" fontId="13" fillId="9" borderId="2" xfId="0" applyFont="1" applyFill="1" applyBorder="1" applyAlignment="1">
      <alignment horizontal="right" vertical="top"/>
    </xf>
    <xf numFmtId="0" fontId="11" fillId="9" borderId="2" xfId="0" applyFont="1" applyFill="1" applyBorder="1" applyAlignment="1">
      <alignment horizontal="right" vertical="top"/>
    </xf>
    <xf numFmtId="0" fontId="13" fillId="5" borderId="15" xfId="0" applyFont="1" applyFill="1" applyBorder="1" applyAlignment="1">
      <alignment horizontal="left" vertical="top"/>
    </xf>
    <xf numFmtId="0" fontId="13" fillId="5" borderId="25" xfId="0" applyFont="1" applyFill="1" applyBorder="1" applyAlignment="1">
      <alignment horizontal="right" vertical="top"/>
    </xf>
    <xf numFmtId="0" fontId="13" fillId="5" borderId="5" xfId="0" applyFont="1" applyFill="1" applyBorder="1" applyAlignment="1">
      <alignment horizontal="right" vertical="top" wrapText="1"/>
    </xf>
    <xf numFmtId="0" fontId="11" fillId="5" borderId="6" xfId="0" applyFont="1" applyFill="1" applyBorder="1" applyAlignment="1">
      <alignment horizontal="right" vertical="top" wrapText="1"/>
    </xf>
    <xf numFmtId="0" fontId="11" fillId="5" borderId="7" xfId="0" applyFont="1" applyFill="1" applyBorder="1" applyAlignment="1">
      <alignment horizontal="right" vertical="top" wrapText="1"/>
    </xf>
    <xf numFmtId="0" fontId="11" fillId="5" borderId="30" xfId="0" applyFont="1" applyFill="1" applyBorder="1" applyAlignment="1">
      <alignment horizontal="right" vertical="top"/>
    </xf>
    <xf numFmtId="0" fontId="13" fillId="9" borderId="15" xfId="0" applyFont="1" applyFill="1" applyBorder="1" applyAlignment="1">
      <alignment horizontal="left" vertical="top"/>
    </xf>
    <xf numFmtId="0" fontId="13" fillId="9" borderId="25" xfId="0" applyFont="1" applyFill="1" applyBorder="1" applyAlignment="1">
      <alignment horizontal="right" vertical="top"/>
    </xf>
    <xf numFmtId="0" fontId="11" fillId="9" borderId="30" xfId="0" applyFont="1" applyFill="1" applyBorder="1" applyAlignment="1">
      <alignment horizontal="right" vertical="top"/>
    </xf>
    <xf numFmtId="0" fontId="17" fillId="5" borderId="25" xfId="0" applyFont="1" applyFill="1" applyBorder="1" applyAlignment="1">
      <alignment horizontal="right" vertical="top" wrapText="1"/>
    </xf>
    <xf numFmtId="0" fontId="18" fillId="5" borderId="30" xfId="0" applyFont="1" applyFill="1" applyBorder="1" applyAlignment="1">
      <alignment horizontal="right" vertical="top"/>
    </xf>
    <xf numFmtId="0" fontId="19" fillId="10" borderId="24" xfId="0" applyFont="1" applyFill="1" applyBorder="1" applyAlignment="1">
      <alignment horizontal="center" vertical="top"/>
    </xf>
    <xf numFmtId="0" fontId="21" fillId="10" borderId="34" xfId="0" applyFont="1" applyFill="1" applyBorder="1" applyAlignment="1">
      <alignment horizontal="center" vertical="top"/>
    </xf>
    <xf numFmtId="0" fontId="9" fillId="10" borderId="21"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13" fillId="5" borderId="19" xfId="0" applyFont="1" applyFill="1" applyBorder="1" applyAlignment="1">
      <alignment horizontal="left" vertical="top" wrapText="1"/>
    </xf>
    <xf numFmtId="0" fontId="13" fillId="5" borderId="6" xfId="0" applyFont="1" applyFill="1" applyBorder="1" applyAlignment="1">
      <alignment horizontal="right" vertical="top" wrapText="1"/>
    </xf>
    <xf numFmtId="0" fontId="13" fillId="5" borderId="7" xfId="0" applyFont="1" applyFill="1" applyBorder="1" applyAlignment="1">
      <alignment horizontal="right" vertical="top" wrapText="1"/>
    </xf>
    <xf numFmtId="0" fontId="13" fillId="5" borderId="2" xfId="0" applyFont="1" applyFill="1" applyBorder="1" applyAlignment="1">
      <alignment horizontal="right" vertical="top" wrapText="1"/>
    </xf>
    <xf numFmtId="0" fontId="17" fillId="9" borderId="25" xfId="0" applyFont="1" applyFill="1" applyBorder="1" applyAlignment="1">
      <alignment horizontal="right" vertical="top" wrapText="1"/>
    </xf>
    <xf numFmtId="0" fontId="11" fillId="9" borderId="30" xfId="0" applyFont="1" applyFill="1" applyBorder="1" applyAlignment="1">
      <alignment horizontal="right" vertical="top" wrapText="1"/>
    </xf>
    <xf numFmtId="0" fontId="19" fillId="0" borderId="23" xfId="0" applyFont="1" applyBorder="1" applyAlignment="1">
      <alignment horizontal="left" vertical="center" wrapText="1"/>
    </xf>
    <xf numFmtId="0" fontId="9" fillId="8" borderId="41" xfId="0" applyFont="1" applyFill="1" applyBorder="1" applyAlignment="1">
      <alignment horizontal="left" vertical="center" wrapText="1"/>
    </xf>
    <xf numFmtId="0" fontId="9" fillId="8" borderId="2" xfId="0" applyFont="1" applyFill="1" applyBorder="1" applyAlignment="1">
      <alignment horizontal="left" vertical="center" wrapText="1"/>
    </xf>
    <xf numFmtId="0" fontId="31" fillId="10" borderId="4" xfId="0" applyFont="1" applyFill="1" applyBorder="1" applyAlignment="1">
      <alignment horizontal="left" vertical="center"/>
    </xf>
    <xf numFmtId="0" fontId="31" fillId="10" borderId="52" xfId="0" applyFont="1" applyFill="1" applyBorder="1" applyAlignment="1">
      <alignment horizontal="left" vertical="center"/>
    </xf>
    <xf numFmtId="0" fontId="31" fillId="10" borderId="48" xfId="0" applyFont="1" applyFill="1" applyBorder="1" applyAlignment="1">
      <alignment horizontal="left" vertical="center"/>
    </xf>
    <xf numFmtId="0" fontId="31" fillId="10" borderId="10" xfId="0" applyFont="1" applyFill="1" applyBorder="1" applyAlignment="1">
      <alignment horizontal="left" vertical="center"/>
    </xf>
    <xf numFmtId="0" fontId="31" fillId="10" borderId="41" xfId="0" applyFont="1" applyFill="1" applyBorder="1" applyAlignment="1">
      <alignment horizontal="left" vertical="center"/>
    </xf>
    <xf numFmtId="0" fontId="31" fillId="10" borderId="2" xfId="0" applyFont="1" applyFill="1" applyBorder="1" applyAlignment="1">
      <alignment horizontal="left" vertical="center"/>
    </xf>
    <xf numFmtId="0" fontId="31" fillId="10" borderId="8" xfId="0" applyFont="1" applyFill="1" applyBorder="1" applyAlignment="1">
      <alignment horizontal="left" vertical="center"/>
    </xf>
    <xf numFmtId="0" fontId="9" fillId="5" borderId="4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9" fillId="7" borderId="2" xfId="0" applyFont="1" applyFill="1" applyBorder="1" applyAlignment="1">
      <alignment horizontal="left" vertical="center" wrapText="1"/>
    </xf>
    <xf numFmtId="0" fontId="19" fillId="10" borderId="40" xfId="0" applyFont="1" applyFill="1" applyBorder="1" applyAlignment="1">
      <alignment horizontal="center" vertical="center" wrapText="1"/>
    </xf>
    <xf numFmtId="0" fontId="19" fillId="10" borderId="35" xfId="0" applyFont="1" applyFill="1" applyBorder="1" applyAlignment="1">
      <alignment horizontal="center" vertical="center" wrapText="1"/>
    </xf>
    <xf numFmtId="0" fontId="19" fillId="10" borderId="40" xfId="0" applyFont="1" applyFill="1" applyBorder="1" applyAlignment="1">
      <alignment horizontal="center" vertical="center"/>
    </xf>
    <xf numFmtId="0" fontId="19" fillId="10" borderId="26" xfId="0" applyFont="1" applyFill="1" applyBorder="1" applyAlignment="1">
      <alignment horizontal="center" vertical="center"/>
    </xf>
    <xf numFmtId="0" fontId="19" fillId="10" borderId="25" xfId="0" applyFont="1" applyFill="1" applyBorder="1" applyAlignment="1">
      <alignment horizontal="center" vertical="center"/>
    </xf>
    <xf numFmtId="0" fontId="9" fillId="7" borderId="8" xfId="0" applyFont="1" applyFill="1" applyBorder="1" applyAlignment="1">
      <alignment horizontal="left" vertical="center"/>
    </xf>
    <xf numFmtId="0" fontId="9" fillId="7" borderId="10" xfId="0" applyFont="1" applyFill="1" applyBorder="1" applyAlignment="1">
      <alignment horizontal="left" vertical="center"/>
    </xf>
    <xf numFmtId="0" fontId="9" fillId="8" borderId="8"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19" fillId="10" borderId="25" xfId="0" applyFont="1" applyFill="1" applyBorder="1" applyAlignment="1">
      <alignment horizontal="center" vertical="center" wrapText="1"/>
    </xf>
    <xf numFmtId="0" fontId="19" fillId="10" borderId="26" xfId="0" applyFont="1" applyFill="1" applyBorder="1" applyAlignment="1">
      <alignment horizontal="center" vertical="center" wrapText="1"/>
    </xf>
    <xf numFmtId="0" fontId="21" fillId="10" borderId="25" xfId="0" applyFont="1" applyFill="1" applyBorder="1" applyAlignment="1">
      <alignment horizontal="center" vertical="center"/>
    </xf>
    <xf numFmtId="0" fontId="21" fillId="10" borderId="26" xfId="0" applyFont="1" applyFill="1" applyBorder="1" applyAlignment="1">
      <alignment horizontal="center" vertical="center"/>
    </xf>
    <xf numFmtId="0" fontId="9" fillId="5" borderId="8" xfId="0" applyFont="1" applyFill="1" applyBorder="1" applyAlignment="1">
      <alignment horizontal="left" vertical="center"/>
    </xf>
    <xf numFmtId="0" fontId="9" fillId="5" borderId="10" xfId="0" applyFont="1" applyFill="1" applyBorder="1" applyAlignment="1">
      <alignment horizontal="left" vertical="center"/>
    </xf>
    <xf numFmtId="0" fontId="31" fillId="9" borderId="47" xfId="0" applyFont="1" applyFill="1" applyBorder="1" applyAlignment="1">
      <alignment horizontal="left" vertical="center"/>
    </xf>
    <xf numFmtId="0" fontId="31" fillId="9" borderId="5" xfId="0" applyFont="1" applyFill="1" applyBorder="1" applyAlignment="1">
      <alignment horizontal="left" vertical="center"/>
    </xf>
    <xf numFmtId="0" fontId="31" fillId="14" borderId="48" xfId="0" applyFont="1" applyFill="1" applyBorder="1" applyAlignment="1">
      <alignment horizontal="left" vertical="center"/>
    </xf>
    <xf numFmtId="0" fontId="31" fillId="14" borderId="10" xfId="0" applyFont="1" applyFill="1" applyBorder="1" applyAlignment="1">
      <alignment horizontal="left" vertical="center"/>
    </xf>
    <xf numFmtId="0" fontId="31" fillId="3" borderId="48" xfId="0" applyFont="1" applyFill="1" applyBorder="1" applyAlignment="1">
      <alignment horizontal="left" wrapText="1"/>
    </xf>
    <xf numFmtId="0" fontId="31" fillId="3" borderId="10" xfId="0" applyFont="1" applyFill="1" applyBorder="1" applyAlignment="1">
      <alignment horizontal="left" wrapText="1"/>
    </xf>
    <xf numFmtId="0" fontId="9" fillId="5" borderId="57"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56"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9" fillId="9" borderId="8" xfId="0" applyFont="1" applyFill="1" applyBorder="1" applyAlignment="1">
      <alignment horizontal="left" vertical="center"/>
    </xf>
    <xf numFmtId="0" fontId="9" fillId="9" borderId="10" xfId="0" applyFont="1" applyFill="1" applyBorder="1" applyAlignment="1">
      <alignment horizontal="left" vertical="center"/>
    </xf>
    <xf numFmtId="0" fontId="9" fillId="6" borderId="57"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6" borderId="56"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9" borderId="45" xfId="0" applyFont="1" applyFill="1" applyBorder="1" applyAlignment="1">
      <alignment horizontal="center" vertical="center" wrapText="1"/>
    </xf>
    <xf numFmtId="0" fontId="9" fillId="9" borderId="56"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9" borderId="3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10" fillId="0" borderId="2" xfId="0" applyFont="1" applyBorder="1" applyAlignment="1">
      <alignment horizontal="center" vertical="center" wrapText="1"/>
    </xf>
    <xf numFmtId="0" fontId="25" fillId="9"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13" fillId="12" borderId="57" xfId="0" applyFont="1" applyFill="1" applyBorder="1" applyAlignment="1">
      <alignment horizontal="center" vertical="center" wrapText="1"/>
    </xf>
    <xf numFmtId="0" fontId="13" fillId="12" borderId="45" xfId="0" applyFont="1" applyFill="1" applyBorder="1" applyAlignment="1">
      <alignment horizontal="center" vertical="center" wrapText="1"/>
    </xf>
    <xf numFmtId="0" fontId="13" fillId="12" borderId="56"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0" xfId="0" applyFont="1" applyFill="1" applyBorder="1" applyAlignment="1">
      <alignment horizontal="center" vertical="center" wrapText="1"/>
    </xf>
    <xf numFmtId="0" fontId="31" fillId="10" borderId="16" xfId="0" applyFont="1" applyFill="1" applyBorder="1" applyAlignment="1">
      <alignment horizontal="left" vertical="center"/>
    </xf>
    <xf numFmtId="0" fontId="31" fillId="10" borderId="17" xfId="0" applyFont="1" applyFill="1" applyBorder="1" applyAlignment="1">
      <alignment horizontal="left" vertical="center"/>
    </xf>
    <xf numFmtId="0" fontId="19" fillId="10" borderId="15" xfId="0" applyFont="1" applyFill="1" applyBorder="1" applyAlignment="1">
      <alignment horizontal="center" vertical="center"/>
    </xf>
    <xf numFmtId="0" fontId="19" fillId="10" borderId="16" xfId="0" applyFont="1" applyFill="1" applyBorder="1" applyAlignment="1">
      <alignment horizontal="center" vertical="center"/>
    </xf>
    <xf numFmtId="0" fontId="19" fillId="10" borderId="17" xfId="0" applyFont="1" applyFill="1" applyBorder="1" applyAlignment="1">
      <alignment horizontal="center" vertical="center"/>
    </xf>
    <xf numFmtId="0" fontId="31" fillId="3" borderId="48" xfId="0" applyFont="1" applyFill="1" applyBorder="1" applyAlignment="1">
      <alignment horizontal="left" vertical="center" wrapText="1"/>
    </xf>
    <xf numFmtId="0" fontId="31" fillId="3" borderId="10" xfId="0" applyFont="1" applyFill="1" applyBorder="1" applyAlignment="1">
      <alignment horizontal="left" vertical="center" wrapText="1"/>
    </xf>
    <xf numFmtId="0" fontId="19" fillId="0" borderId="23" xfId="0" applyFont="1" applyBorder="1" applyAlignment="1">
      <alignment horizontal="left" vertical="top" wrapText="1"/>
    </xf>
    <xf numFmtId="0" fontId="19" fillId="10" borderId="12"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2" xfId="0" applyFont="1" applyFill="1" applyBorder="1" applyAlignment="1">
      <alignment horizontal="center"/>
    </xf>
    <xf numFmtId="0" fontId="19" fillId="10" borderId="13" xfId="0" applyFont="1" applyFill="1" applyBorder="1" applyAlignment="1">
      <alignment horizontal="center"/>
    </xf>
    <xf numFmtId="0" fontId="19" fillId="10" borderId="16" xfId="0" applyFont="1" applyFill="1" applyBorder="1" applyAlignment="1">
      <alignment horizontal="center"/>
    </xf>
    <xf numFmtId="0" fontId="19" fillId="10" borderId="17" xfId="0" applyFont="1" applyFill="1" applyBorder="1" applyAlignment="1">
      <alignment horizontal="center"/>
    </xf>
    <xf numFmtId="0" fontId="19" fillId="10" borderId="35" xfId="0" applyFont="1" applyFill="1" applyBorder="1" applyAlignment="1">
      <alignment horizontal="center" vertical="center"/>
    </xf>
    <xf numFmtId="0" fontId="60" fillId="0" borderId="15" xfId="0" applyFont="1" applyBorder="1" applyAlignment="1">
      <alignment vertical="center"/>
    </xf>
    <xf numFmtId="0" fontId="60" fillId="0" borderId="16" xfId="0" applyFont="1" applyBorder="1" applyAlignment="1">
      <alignment vertical="center"/>
    </xf>
    <xf numFmtId="0" fontId="60" fillId="0" borderId="17" xfId="0" applyFont="1" applyBorder="1" applyAlignment="1">
      <alignment vertical="center"/>
    </xf>
    <xf numFmtId="0" fontId="6" fillId="0" borderId="21" xfId="1" applyBorder="1" applyAlignment="1">
      <alignment vertical="center"/>
    </xf>
    <xf numFmtId="0" fontId="6" fillId="0" borderId="23" xfId="1" applyBorder="1" applyAlignment="1">
      <alignment vertical="center"/>
    </xf>
    <xf numFmtId="0" fontId="6" fillId="0" borderId="22" xfId="1" applyBorder="1" applyAlignment="1">
      <alignment vertical="center"/>
    </xf>
    <xf numFmtId="0" fontId="4" fillId="0" borderId="15" xfId="1" applyFont="1" applyBorder="1" applyAlignment="1">
      <alignment vertical="center"/>
    </xf>
    <xf numFmtId="0" fontId="6" fillId="0" borderId="16" xfId="1" applyBorder="1" applyAlignment="1">
      <alignment vertical="center"/>
    </xf>
    <xf numFmtId="0" fontId="6" fillId="0" borderId="17" xfId="1" applyBorder="1" applyAlignment="1">
      <alignment vertical="center"/>
    </xf>
    <xf numFmtId="0" fontId="6" fillId="0" borderId="19" xfId="1" applyBorder="1" applyAlignment="1">
      <alignment vertical="center"/>
    </xf>
    <xf numFmtId="0" fontId="6" fillId="0" borderId="0" xfId="1" applyBorder="1" applyAlignment="1">
      <alignment vertical="center"/>
    </xf>
    <xf numFmtId="0" fontId="6" fillId="0" borderId="20" xfId="1" applyBorder="1" applyAlignment="1">
      <alignment vertical="center"/>
    </xf>
    <xf numFmtId="0" fontId="6" fillId="0" borderId="15" xfId="1" applyBorder="1" applyAlignment="1">
      <alignment horizontal="left" vertical="top" wrapText="1"/>
    </xf>
    <xf numFmtId="0" fontId="6" fillId="0" borderId="16" xfId="1" applyBorder="1" applyAlignment="1">
      <alignment horizontal="left" vertical="top" wrapText="1"/>
    </xf>
    <xf numFmtId="0" fontId="6" fillId="0" borderId="17" xfId="1" applyBorder="1" applyAlignment="1">
      <alignment horizontal="left" vertical="top" wrapText="1"/>
    </xf>
    <xf numFmtId="0" fontId="6" fillId="0" borderId="21" xfId="1" applyBorder="1"/>
    <xf numFmtId="0" fontId="6" fillId="0" borderId="23" xfId="1" applyBorder="1"/>
    <xf numFmtId="0" fontId="6" fillId="0" borderId="22" xfId="1" applyBorder="1"/>
    <xf numFmtId="0" fontId="6" fillId="0" borderId="21" xfId="1" applyBorder="1" applyAlignment="1">
      <alignment vertical="top"/>
    </xf>
    <xf numFmtId="0" fontId="6" fillId="0" borderId="23" xfId="1" applyBorder="1" applyAlignment="1">
      <alignment vertical="top"/>
    </xf>
    <xf numFmtId="0" fontId="6" fillId="0" borderId="22" xfId="1" applyBorder="1" applyAlignment="1">
      <alignment vertical="top"/>
    </xf>
    <xf numFmtId="0" fontId="6" fillId="0" borderId="19" xfId="1" applyFill="1" applyBorder="1" applyAlignment="1">
      <alignment vertical="top"/>
    </xf>
    <xf numFmtId="0" fontId="6" fillId="0" borderId="0" xfId="1" applyFill="1" applyBorder="1" applyAlignment="1">
      <alignment vertical="top"/>
    </xf>
    <xf numFmtId="0" fontId="6" fillId="0" borderId="20" xfId="1" applyFill="1" applyBorder="1" applyAlignment="1">
      <alignment vertical="top"/>
    </xf>
    <xf numFmtId="0" fontId="60" fillId="0" borderId="15" xfId="0" applyFont="1" applyBorder="1" applyAlignment="1">
      <alignment horizontal="left" vertical="center"/>
    </xf>
    <xf numFmtId="0" fontId="60" fillId="0" borderId="16" xfId="0" applyFont="1" applyBorder="1" applyAlignment="1">
      <alignment horizontal="left" vertical="center"/>
    </xf>
    <xf numFmtId="0" fontId="60" fillId="0" borderId="17" xfId="0" applyFont="1" applyBorder="1" applyAlignment="1">
      <alignment horizontal="left" vertical="center"/>
    </xf>
    <xf numFmtId="0" fontId="6" fillId="0" borderId="21" xfId="1" applyFill="1" applyBorder="1" applyAlignment="1">
      <alignment vertical="center"/>
    </xf>
    <xf numFmtId="0" fontId="6" fillId="0" borderId="23" xfId="1" applyFill="1" applyBorder="1" applyAlignment="1">
      <alignment vertical="center"/>
    </xf>
    <xf numFmtId="0" fontId="6" fillId="0" borderId="22" xfId="1" applyFill="1" applyBorder="1" applyAlignment="1">
      <alignment vertical="center"/>
    </xf>
    <xf numFmtId="0" fontId="77" fillId="13" borderId="15" xfId="0" applyFont="1" applyFill="1" applyBorder="1" applyAlignment="1">
      <alignment vertical="center"/>
    </xf>
    <xf numFmtId="0" fontId="77" fillId="13" borderId="16" xfId="0" applyFont="1" applyFill="1" applyBorder="1" applyAlignment="1">
      <alignment vertical="center"/>
    </xf>
    <xf numFmtId="0" fontId="77" fillId="13" borderId="17" xfId="0" applyFont="1" applyFill="1" applyBorder="1" applyAlignment="1">
      <alignment vertical="center"/>
    </xf>
    <xf numFmtId="0" fontId="6" fillId="0" borderId="19" xfId="1" applyBorder="1" applyAlignment="1">
      <alignment vertical="top"/>
    </xf>
    <xf numFmtId="0" fontId="6" fillId="0" borderId="0" xfId="1" applyBorder="1" applyAlignment="1">
      <alignment vertical="top"/>
    </xf>
    <xf numFmtId="0" fontId="6" fillId="0" borderId="20" xfId="1" applyBorder="1" applyAlignment="1">
      <alignment vertical="top"/>
    </xf>
    <xf numFmtId="0" fontId="4" fillId="0" borderId="15" xfId="1" applyFont="1" applyBorder="1" applyAlignment="1">
      <alignment vertical="top"/>
    </xf>
    <xf numFmtId="0" fontId="4" fillId="0" borderId="16" xfId="1" applyFont="1" applyBorder="1" applyAlignment="1">
      <alignment vertical="top"/>
    </xf>
    <xf numFmtId="0" fontId="4" fillId="0" borderId="17" xfId="1" applyFont="1" applyBorder="1" applyAlignment="1">
      <alignment vertical="top"/>
    </xf>
    <xf numFmtId="0" fontId="61" fillId="0" borderId="15" xfId="0" applyFont="1" applyBorder="1" applyAlignment="1">
      <alignment vertical="center"/>
    </xf>
    <xf numFmtId="0" fontId="61" fillId="0" borderId="16" xfId="0" applyFont="1" applyBorder="1" applyAlignment="1">
      <alignment vertical="center"/>
    </xf>
    <xf numFmtId="0" fontId="61" fillId="0" borderId="17" xfId="0" applyFont="1" applyBorder="1" applyAlignment="1">
      <alignment vertical="center"/>
    </xf>
    <xf numFmtId="0" fontId="60" fillId="0" borderId="19" xfId="0" applyFont="1" applyBorder="1" applyAlignment="1">
      <alignment vertical="center"/>
    </xf>
    <xf numFmtId="0" fontId="60" fillId="0" borderId="0" xfId="0" applyFont="1" applyBorder="1" applyAlignment="1">
      <alignment vertical="center"/>
    </xf>
    <xf numFmtId="0" fontId="60" fillId="0" borderId="20" xfId="0" applyFont="1" applyBorder="1" applyAlignment="1">
      <alignment vertical="center"/>
    </xf>
    <xf numFmtId="0" fontId="6" fillId="0" borderId="19" xfId="1" applyFont="1" applyBorder="1" applyAlignment="1">
      <alignment vertical="center"/>
    </xf>
    <xf numFmtId="0" fontId="6" fillId="0" borderId="0" xfId="1" applyFont="1" applyBorder="1" applyAlignment="1">
      <alignment vertical="center"/>
    </xf>
    <xf numFmtId="0" fontId="6" fillId="0" borderId="20" xfId="1" applyFont="1" applyBorder="1" applyAlignment="1">
      <alignment vertical="center"/>
    </xf>
    <xf numFmtId="0" fontId="62" fillId="4" borderId="12" xfId="0" applyFont="1" applyFill="1" applyBorder="1" applyAlignment="1">
      <alignment horizontal="center" vertical="center"/>
    </xf>
    <xf numFmtId="0" fontId="62" fillId="4" borderId="13" xfId="0" applyFont="1" applyFill="1" applyBorder="1" applyAlignment="1">
      <alignment horizontal="center" vertical="center"/>
    </xf>
    <xf numFmtId="0" fontId="62" fillId="4" borderId="14" xfId="0" applyFont="1" applyFill="1" applyBorder="1" applyAlignment="1">
      <alignment horizontal="center" vertical="center"/>
    </xf>
    <xf numFmtId="0" fontId="11" fillId="6" borderId="60" xfId="0" applyFont="1" applyFill="1" applyBorder="1" applyAlignment="1">
      <alignment vertical="center" wrapText="1"/>
    </xf>
    <xf numFmtId="0" fontId="11" fillId="6" borderId="51" xfId="0" applyFont="1" applyFill="1" applyBorder="1" applyAlignment="1">
      <alignment vertical="center" wrapText="1"/>
    </xf>
    <xf numFmtId="0" fontId="11" fillId="6" borderId="55" xfId="0" applyFont="1" applyFill="1" applyBorder="1" applyAlignment="1">
      <alignment vertical="center" wrapText="1"/>
    </xf>
    <xf numFmtId="0" fontId="6" fillId="13" borderId="19" xfId="1" applyFill="1" applyBorder="1" applyAlignment="1">
      <alignment horizontal="left" vertical="center" wrapText="1"/>
    </xf>
    <xf numFmtId="0" fontId="77" fillId="13" borderId="0" xfId="0" applyFont="1" applyFill="1" applyBorder="1" applyAlignment="1">
      <alignment horizontal="left" vertical="center" wrapText="1"/>
    </xf>
    <xf numFmtId="0" fontId="77" fillId="13" borderId="20" xfId="0" applyFont="1" applyFill="1" applyBorder="1" applyAlignment="1">
      <alignment horizontal="left" vertical="center" wrapText="1"/>
    </xf>
    <xf numFmtId="0" fontId="11" fillId="7" borderId="55" xfId="0" applyFont="1" applyFill="1" applyBorder="1" applyAlignment="1">
      <alignment vertical="center" wrapText="1"/>
    </xf>
    <xf numFmtId="0" fontId="11" fillId="7" borderId="51" xfId="0" applyFont="1" applyFill="1" applyBorder="1" applyAlignment="1">
      <alignment vertical="center" wrapText="1"/>
    </xf>
    <xf numFmtId="0" fontId="11" fillId="7" borderId="61" xfId="0" applyFont="1" applyFill="1" applyBorder="1" applyAlignment="1">
      <alignment vertical="center" wrapText="1"/>
    </xf>
    <xf numFmtId="0" fontId="11" fillId="7" borderId="60" xfId="0" applyFont="1" applyFill="1" applyBorder="1" applyAlignment="1">
      <alignment vertical="center" wrapText="1"/>
    </xf>
    <xf numFmtId="0" fontId="11" fillId="9" borderId="55" xfId="0" applyFont="1" applyFill="1" applyBorder="1" applyAlignment="1">
      <alignment vertical="center" wrapText="1"/>
    </xf>
    <xf numFmtId="0" fontId="11" fillId="9" borderId="51" xfId="0" applyFont="1" applyFill="1" applyBorder="1" applyAlignment="1">
      <alignment vertical="center" wrapText="1"/>
    </xf>
    <xf numFmtId="0" fontId="11" fillId="9" borderId="60" xfId="0" applyFont="1" applyFill="1" applyBorder="1" applyAlignment="1">
      <alignment vertical="center" wrapText="1"/>
    </xf>
    <xf numFmtId="0" fontId="11" fillId="5" borderId="55" xfId="0" applyFont="1" applyFill="1" applyBorder="1" applyAlignment="1">
      <alignment vertical="center" wrapText="1"/>
    </xf>
    <xf numFmtId="0" fontId="11" fillId="5" borderId="51" xfId="0" applyFont="1" applyFill="1" applyBorder="1" applyAlignment="1">
      <alignment vertical="center" wrapText="1"/>
    </xf>
    <xf numFmtId="0" fontId="11" fillId="5" borderId="60" xfId="0" applyFont="1" applyFill="1" applyBorder="1" applyAlignment="1">
      <alignment vertical="center" wrapText="1"/>
    </xf>
    <xf numFmtId="0" fontId="11" fillId="12" borderId="55" xfId="0" applyFont="1" applyFill="1" applyBorder="1" applyAlignment="1">
      <alignment vertical="center" wrapText="1"/>
    </xf>
    <xf numFmtId="0" fontId="11" fillId="12" borderId="60" xfId="0" applyFont="1" applyFill="1" applyBorder="1" applyAlignment="1">
      <alignment vertical="center" wrapText="1"/>
    </xf>
    <xf numFmtId="0" fontId="11" fillId="12" borderId="51" xfId="0" applyFont="1" applyFill="1" applyBorder="1" applyAlignment="1">
      <alignment vertical="center" wrapText="1"/>
    </xf>
    <xf numFmtId="0" fontId="63" fillId="0" borderId="41" xfId="0" applyFont="1" applyBorder="1" applyAlignment="1">
      <alignment horizontal="left" vertical="top" wrapText="1"/>
    </xf>
    <xf numFmtId="0" fontId="63" fillId="0" borderId="2" xfId="0" applyFont="1" applyBorder="1" applyAlignment="1">
      <alignment horizontal="left" vertical="top" wrapText="1"/>
    </xf>
    <xf numFmtId="0" fontId="63" fillId="0" borderId="33" xfId="0" applyFont="1" applyBorder="1" applyAlignment="1">
      <alignment horizontal="left" vertical="top" wrapText="1"/>
    </xf>
    <xf numFmtId="0" fontId="63" fillId="0" borderId="44" xfId="0" applyFont="1" applyBorder="1" applyAlignment="1">
      <alignment horizontal="left" vertical="top" wrapText="1"/>
    </xf>
    <xf numFmtId="0" fontId="63" fillId="0" borderId="30" xfId="0" applyFont="1" applyBorder="1" applyAlignment="1">
      <alignment horizontal="left" vertical="top" wrapText="1"/>
    </xf>
    <xf numFmtId="0" fontId="63" fillId="0" borderId="37" xfId="0" applyFont="1" applyBorder="1" applyAlignment="1">
      <alignment horizontal="left" vertical="top" wrapText="1"/>
    </xf>
    <xf numFmtId="0" fontId="63" fillId="0" borderId="40" xfId="0" applyFont="1" applyBorder="1" applyAlignment="1">
      <alignment horizontal="left" vertical="top" wrapText="1"/>
    </xf>
    <xf numFmtId="0" fontId="63" fillId="0" borderId="25" xfId="0" applyFont="1" applyBorder="1" applyAlignment="1">
      <alignment horizontal="left" vertical="top" wrapText="1"/>
    </xf>
    <xf numFmtId="0" fontId="63" fillId="0" borderId="35" xfId="0" applyFont="1" applyBorder="1" applyAlignment="1">
      <alignment horizontal="left" vertical="top" wrapText="1"/>
    </xf>
  </cellXfs>
  <cellStyles count="8">
    <cellStyle name="Hyperlink" xfId="1" builtinId="8"/>
    <cellStyle name="Hyperlink 2" xfId="7"/>
    <cellStyle name="Normal" xfId="0" builtinId="0"/>
    <cellStyle name="Normal 2" xfId="2"/>
    <cellStyle name="Normal 2 2" xfId="6"/>
    <cellStyle name="Normal 3" xfId="5"/>
    <cellStyle name="Percent" xfId="3" builtinId="5"/>
    <cellStyle name="Percent 2" xfId="4"/>
  </cellStyles>
  <dxfs count="14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colors>
    <mruColors>
      <color rgb="FF25FF01"/>
      <color rgb="FFFFFF00"/>
      <color rgb="FFFFFF66"/>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png"/><Relationship Id="rId7" Type="http://schemas.openxmlformats.org/officeDocument/2006/relationships/hyperlink" Target="http://www.fmi.gov/node/85"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www.fmi.gov/forum" TargetMode="External"/><Relationship Id="rId5" Type="http://schemas.openxmlformats.org/officeDocument/2006/relationships/image" Target="../media/image5.png"/><Relationship Id="rId10" Type="http://schemas.openxmlformats.org/officeDocument/2006/relationships/hyperlink" Target="http://www.gao.gov/products/GAO-16-39" TargetMode="External"/><Relationship Id="rId4" Type="http://schemas.openxmlformats.org/officeDocument/2006/relationships/image" Target="../media/image4.png"/><Relationship Id="rId9" Type="http://schemas.openxmlformats.org/officeDocument/2006/relationships/hyperlink" Target="mailto:AskFMI@gsa.gov"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190500</xdr:colOff>
      <xdr:row>1</xdr:row>
      <xdr:rowOff>10582</xdr:rowOff>
    </xdr:from>
    <xdr:to>
      <xdr:col>18</xdr:col>
      <xdr:colOff>455083</xdr:colOff>
      <xdr:row>36</xdr:row>
      <xdr:rowOff>105832</xdr:rowOff>
    </xdr:to>
    <xdr:pic>
      <xdr:nvPicPr>
        <xdr:cNvPr id="3" name="Picture 2"/>
        <xdr:cNvPicPr>
          <a:picLocks noChangeAspect="1"/>
        </xdr:cNvPicPr>
      </xdr:nvPicPr>
      <xdr:blipFill rotWithShape="1">
        <a:blip xmlns:r="http://schemas.openxmlformats.org/officeDocument/2006/relationships" r:embed="rId1"/>
        <a:srcRect l="1090" t="1123" r="-50" b="99"/>
        <a:stretch/>
      </xdr:blipFill>
      <xdr:spPr>
        <a:xfrm>
          <a:off x="6974417" y="338665"/>
          <a:ext cx="5767916" cy="7450667"/>
        </a:xfrm>
        <a:prstGeom prst="rect">
          <a:avLst/>
        </a:prstGeom>
        <a:ln>
          <a:solidFill>
            <a:sysClr val="windowText" lastClr="000000"/>
          </a:solidFill>
        </a:ln>
      </xdr:spPr>
    </xdr:pic>
    <xdr:clientData/>
  </xdr:twoCellAnchor>
  <xdr:twoCellAnchor editAs="oneCell">
    <xdr:from>
      <xdr:col>19</xdr:col>
      <xdr:colOff>564093</xdr:colOff>
      <xdr:row>0</xdr:row>
      <xdr:rowOff>275166</xdr:rowOff>
    </xdr:from>
    <xdr:to>
      <xdr:col>28</xdr:col>
      <xdr:colOff>258569</xdr:colOff>
      <xdr:row>36</xdr:row>
      <xdr:rowOff>56740</xdr:rowOff>
    </xdr:to>
    <xdr:pic>
      <xdr:nvPicPr>
        <xdr:cNvPr id="23" name="Picture 22"/>
        <xdr:cNvPicPr>
          <a:picLocks noChangeAspect="1"/>
        </xdr:cNvPicPr>
      </xdr:nvPicPr>
      <xdr:blipFill>
        <a:blip xmlns:r="http://schemas.openxmlformats.org/officeDocument/2006/relationships" r:embed="rId2"/>
        <a:stretch>
          <a:fillRect/>
        </a:stretch>
      </xdr:blipFill>
      <xdr:spPr>
        <a:xfrm>
          <a:off x="13539260" y="275166"/>
          <a:ext cx="5769309" cy="7465074"/>
        </a:xfrm>
        <a:prstGeom prst="rect">
          <a:avLst/>
        </a:prstGeom>
        <a:ln>
          <a:solidFill>
            <a:sysClr val="windowText" lastClr="000000"/>
          </a:solidFill>
        </a:ln>
      </xdr:spPr>
    </xdr:pic>
    <xdr:clientData/>
  </xdr:twoCellAnchor>
  <xdr:twoCellAnchor editAs="oneCell">
    <xdr:from>
      <xdr:col>19</xdr:col>
      <xdr:colOff>619125</xdr:colOff>
      <xdr:row>39</xdr:row>
      <xdr:rowOff>0</xdr:rowOff>
    </xdr:from>
    <xdr:to>
      <xdr:col>28</xdr:col>
      <xdr:colOff>256452</xdr:colOff>
      <xdr:row>77</xdr:row>
      <xdr:rowOff>108599</xdr:rowOff>
    </xdr:to>
    <xdr:pic>
      <xdr:nvPicPr>
        <xdr:cNvPr id="26" name="Picture 25"/>
        <xdr:cNvPicPr>
          <a:picLocks noChangeAspect="1"/>
        </xdr:cNvPicPr>
      </xdr:nvPicPr>
      <xdr:blipFill>
        <a:blip xmlns:r="http://schemas.openxmlformats.org/officeDocument/2006/relationships" r:embed="rId3"/>
        <a:stretch>
          <a:fillRect/>
        </a:stretch>
      </xdr:blipFill>
      <xdr:spPr>
        <a:xfrm>
          <a:off x="13589000" y="8175625"/>
          <a:ext cx="5717452" cy="7871474"/>
        </a:xfrm>
        <a:prstGeom prst="rect">
          <a:avLst/>
        </a:prstGeom>
        <a:ln>
          <a:solidFill>
            <a:sysClr val="windowText" lastClr="000000"/>
          </a:solidFill>
        </a:ln>
      </xdr:spPr>
    </xdr:pic>
    <xdr:clientData/>
  </xdr:twoCellAnchor>
  <xdr:twoCellAnchor editAs="oneCell">
    <xdr:from>
      <xdr:col>1</xdr:col>
      <xdr:colOff>0</xdr:colOff>
      <xdr:row>1</xdr:row>
      <xdr:rowOff>0</xdr:rowOff>
    </xdr:from>
    <xdr:to>
      <xdr:col>9</xdr:col>
      <xdr:colOff>357143</xdr:colOff>
      <xdr:row>36</xdr:row>
      <xdr:rowOff>102476</xdr:rowOff>
    </xdr:to>
    <xdr:pic>
      <xdr:nvPicPr>
        <xdr:cNvPr id="27" name="Picture 26"/>
        <xdr:cNvPicPr>
          <a:picLocks noChangeAspect="1"/>
        </xdr:cNvPicPr>
      </xdr:nvPicPr>
      <xdr:blipFill>
        <a:blip xmlns:r="http://schemas.openxmlformats.org/officeDocument/2006/relationships" r:embed="rId4"/>
        <a:stretch>
          <a:fillRect/>
        </a:stretch>
      </xdr:blipFill>
      <xdr:spPr>
        <a:xfrm>
          <a:off x="680357" y="326571"/>
          <a:ext cx="5800000" cy="7504762"/>
        </a:xfrm>
        <a:prstGeom prst="rect">
          <a:avLst/>
        </a:prstGeom>
        <a:ln>
          <a:solidFill>
            <a:sysClr val="windowText" lastClr="000000"/>
          </a:solidFill>
        </a:ln>
      </xdr:spPr>
    </xdr:pic>
    <xdr:clientData/>
  </xdr:twoCellAnchor>
  <xdr:twoCellAnchor>
    <xdr:from>
      <xdr:col>1</xdr:col>
      <xdr:colOff>0</xdr:colOff>
      <xdr:row>39</xdr:row>
      <xdr:rowOff>0</xdr:rowOff>
    </xdr:from>
    <xdr:to>
      <xdr:col>9</xdr:col>
      <xdr:colOff>285024</xdr:colOff>
      <xdr:row>77</xdr:row>
      <xdr:rowOff>118122</xdr:rowOff>
    </xdr:to>
    <xdr:grpSp>
      <xdr:nvGrpSpPr>
        <xdr:cNvPr id="2" name="Group 1"/>
        <xdr:cNvGrpSpPr/>
      </xdr:nvGrpSpPr>
      <xdr:grpSpPr>
        <a:xfrm>
          <a:off x="687917" y="8255000"/>
          <a:ext cx="5788357" cy="7780455"/>
          <a:chOff x="690077" y="8339235"/>
          <a:chExt cx="5805636" cy="7893632"/>
        </a:xfrm>
      </xdr:grpSpPr>
      <xdr:pic>
        <xdr:nvPicPr>
          <xdr:cNvPr id="24" name="Picture 23"/>
          <xdr:cNvPicPr>
            <a:picLocks noChangeAspect="1"/>
          </xdr:cNvPicPr>
        </xdr:nvPicPr>
        <xdr:blipFill>
          <a:blip xmlns:r="http://schemas.openxmlformats.org/officeDocument/2006/relationships" r:embed="rId5"/>
          <a:stretch>
            <a:fillRect/>
          </a:stretch>
        </xdr:blipFill>
        <xdr:spPr>
          <a:xfrm>
            <a:off x="690077" y="8339235"/>
            <a:ext cx="5805636" cy="7893632"/>
          </a:xfrm>
          <a:prstGeom prst="rect">
            <a:avLst/>
          </a:prstGeom>
          <a:ln>
            <a:solidFill>
              <a:sysClr val="windowText" lastClr="000000"/>
            </a:solidFill>
          </a:ln>
        </xdr:spPr>
      </xdr:pic>
      <xdr:sp macro="" textlink="">
        <xdr:nvSpPr>
          <xdr:cNvPr id="4" name="Rectangle 3">
            <a:hlinkClick xmlns:r="http://schemas.openxmlformats.org/officeDocument/2006/relationships" r:id="rId6"/>
          </xdr:cNvPr>
          <xdr:cNvSpPr/>
        </xdr:nvSpPr>
        <xdr:spPr>
          <a:xfrm>
            <a:off x="3281380" y="9547297"/>
            <a:ext cx="359503" cy="10325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endParaRPr lang="en-US" sz="500"/>
          </a:p>
        </xdr:txBody>
      </xdr:sp>
      <xdr:sp macro="" textlink="">
        <xdr:nvSpPr>
          <xdr:cNvPr id="11" name="Rectangle 10">
            <a:hlinkClick xmlns:r="http://schemas.openxmlformats.org/officeDocument/2006/relationships" r:id="rId7"/>
          </xdr:cNvPr>
          <xdr:cNvSpPr/>
        </xdr:nvSpPr>
        <xdr:spPr>
          <a:xfrm>
            <a:off x="4997222" y="10121893"/>
            <a:ext cx="594826" cy="15927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endParaRPr lang="en-US" sz="500"/>
          </a:p>
        </xdr:txBody>
      </xdr:sp>
      <xdr:sp macro="" textlink="">
        <xdr:nvSpPr>
          <xdr:cNvPr id="12" name="Rectangle 11">
            <a:hlinkClick xmlns:r="http://schemas.openxmlformats.org/officeDocument/2006/relationships" r:id="rId7"/>
          </xdr:cNvPr>
          <xdr:cNvSpPr/>
        </xdr:nvSpPr>
        <xdr:spPr>
          <a:xfrm>
            <a:off x="1350872" y="10299027"/>
            <a:ext cx="493623" cy="161829"/>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endParaRPr lang="en-US" sz="500"/>
          </a:p>
        </xdr:txBody>
      </xdr:sp>
      <xdr:sp macro="" textlink="">
        <xdr:nvSpPr>
          <xdr:cNvPr id="13" name="Rectangle 12">
            <a:hlinkClick xmlns:r="http://schemas.openxmlformats.org/officeDocument/2006/relationships" r:id="rId6"/>
          </xdr:cNvPr>
          <xdr:cNvSpPr/>
        </xdr:nvSpPr>
        <xdr:spPr>
          <a:xfrm>
            <a:off x="1889741" y="11422273"/>
            <a:ext cx="416234" cy="154781"/>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endParaRPr lang="en-US" sz="500"/>
          </a:p>
        </xdr:txBody>
      </xdr:sp>
    </xdr:grpSp>
    <xdr:clientData/>
  </xdr:twoCellAnchor>
  <xdr:twoCellAnchor>
    <xdr:from>
      <xdr:col>10</xdr:col>
      <xdr:colOff>176893</xdr:colOff>
      <xdr:row>38</xdr:row>
      <xdr:rowOff>190500</xdr:rowOff>
    </xdr:from>
    <xdr:to>
      <xdr:col>18</xdr:col>
      <xdr:colOff>462642</xdr:colOff>
      <xdr:row>77</xdr:row>
      <xdr:rowOff>122465</xdr:rowOff>
    </xdr:to>
    <xdr:grpSp>
      <xdr:nvGrpSpPr>
        <xdr:cNvPr id="7" name="Group 6"/>
        <xdr:cNvGrpSpPr/>
      </xdr:nvGrpSpPr>
      <xdr:grpSpPr>
        <a:xfrm>
          <a:off x="6960810" y="8233833"/>
          <a:ext cx="5789082" cy="7805965"/>
          <a:chOff x="6885214" y="8286750"/>
          <a:chExt cx="5728607" cy="7878536"/>
        </a:xfrm>
      </xdr:grpSpPr>
      <xdr:pic>
        <xdr:nvPicPr>
          <xdr:cNvPr id="6" name="Picture 5"/>
          <xdr:cNvPicPr>
            <a:picLocks noChangeAspect="1"/>
          </xdr:cNvPicPr>
        </xdr:nvPicPr>
        <xdr:blipFill>
          <a:blip xmlns:r="http://schemas.openxmlformats.org/officeDocument/2006/relationships" r:embed="rId8"/>
          <a:stretch>
            <a:fillRect/>
          </a:stretch>
        </xdr:blipFill>
        <xdr:spPr>
          <a:xfrm>
            <a:off x="6885214" y="8286750"/>
            <a:ext cx="5728607" cy="7878536"/>
          </a:xfrm>
          <a:prstGeom prst="rect">
            <a:avLst/>
          </a:prstGeom>
          <a:ln>
            <a:solidFill>
              <a:sysClr val="windowText" lastClr="000000"/>
            </a:solidFill>
          </a:ln>
        </xdr:spPr>
      </xdr:pic>
      <xdr:sp macro="" textlink="">
        <xdr:nvSpPr>
          <xdr:cNvPr id="14" name="Rectangle 13">
            <a:hlinkClick xmlns:r="http://schemas.openxmlformats.org/officeDocument/2006/relationships" r:id="rId9"/>
          </xdr:cNvPr>
          <xdr:cNvSpPr/>
        </xdr:nvSpPr>
        <xdr:spPr>
          <a:xfrm>
            <a:off x="10662474" y="11324978"/>
            <a:ext cx="826476" cy="1558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endParaRPr lang="en-US" sz="500"/>
          </a:p>
        </xdr:txBody>
      </xdr:sp>
      <xdr:sp macro="" textlink="">
        <xdr:nvSpPr>
          <xdr:cNvPr id="15" name="Rectangle 14">
            <a:hlinkClick xmlns:r="http://schemas.openxmlformats.org/officeDocument/2006/relationships" r:id="rId10"/>
          </xdr:cNvPr>
          <xdr:cNvSpPr/>
        </xdr:nvSpPr>
        <xdr:spPr>
          <a:xfrm>
            <a:off x="9100548" y="14536472"/>
            <a:ext cx="1284109" cy="155826"/>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endParaRPr lang="en-US" sz="5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wbdg.org/design/use_analysis.php" TargetMode="External"/><Relationship Id="rId13" Type="http://schemas.openxmlformats.org/officeDocument/2006/relationships/hyperlink" Target="http://www.wbdg.org/project/pm.php" TargetMode="External"/><Relationship Id="rId18" Type="http://schemas.openxmlformats.org/officeDocument/2006/relationships/hyperlink" Target="http://search.nap.edu/napsearch.php?term=Federal+facilities&amp;x=16&amp;y=15" TargetMode="External"/><Relationship Id="rId26" Type="http://schemas.openxmlformats.org/officeDocument/2006/relationships/hyperlink" Target="http://www.wbdg.org/education/lifecyclecosting.php" TargetMode="External"/><Relationship Id="rId39" Type="http://schemas.openxmlformats.org/officeDocument/2006/relationships/hyperlink" Target="http://www.bomi.org/Students/Educational-Offerings/Designations-and-Certificates/Certificate-Programs/Property-Administrator-Certificate-(PAC).aspx" TargetMode="External"/><Relationship Id="rId3" Type="http://schemas.openxmlformats.org/officeDocument/2006/relationships/hyperlink" Target="http://www1.eere.energy.gov/femp/pdfs/omguide_complete.pdf" TargetMode="External"/><Relationship Id="rId21" Type="http://schemas.openxmlformats.org/officeDocument/2006/relationships/hyperlink" Target="http://www.fmi.gov/" TargetMode="External"/><Relationship Id="rId34" Type="http://schemas.openxmlformats.org/officeDocument/2006/relationships/hyperlink" Target="http://www.wbdg.org/resources/measperfsustbldgs.php" TargetMode="External"/><Relationship Id="rId42" Type="http://schemas.openxmlformats.org/officeDocument/2006/relationships/vmlDrawing" Target="../drawings/vmlDrawing1.vml"/><Relationship Id="rId7" Type="http://schemas.openxmlformats.org/officeDocument/2006/relationships/hyperlink" Target="http://www.wbdg.org/design/func_oper.php" TargetMode="External"/><Relationship Id="rId12" Type="http://schemas.openxmlformats.org/officeDocument/2006/relationships/hyperlink" Target="http://www.wbdg.org/project/deliveryteams.php" TargetMode="External"/><Relationship Id="rId17" Type="http://schemas.openxmlformats.org/officeDocument/2006/relationships/hyperlink" Target="http://www.pnnl.gov/buildingretuning/" TargetMode="External"/><Relationship Id="rId25" Type="http://schemas.openxmlformats.org/officeDocument/2006/relationships/hyperlink" Target="http://www.gsa.gov/graphics/ogp/Cert_Sys_Review.pdf" TargetMode="External"/><Relationship Id="rId33" Type="http://schemas.openxmlformats.org/officeDocument/2006/relationships/hyperlink" Target="http://www.wbdg.org/tools/bees.php" TargetMode="External"/><Relationship Id="rId38" Type="http://schemas.openxmlformats.org/officeDocument/2006/relationships/hyperlink" Target="http://www.bomi.org/Students/Educational-Offerings/Designations-and-Certificates/Designation-Programs/Real-Property-Administrator-%28RPA%29.aspx" TargetMode="External"/><Relationship Id="rId2" Type="http://schemas.openxmlformats.org/officeDocument/2006/relationships/hyperlink" Target="http://www.ifma.org/education/fm-professional.htm" TargetMode="External"/><Relationship Id="rId16" Type="http://schemas.openxmlformats.org/officeDocument/2006/relationships/hyperlink" Target="file:///\\ecoh2s-fs02.ent.ds.gsa.gov\..\AppData\Roaming\Microsoft\Excel\www.fmi.tofg" TargetMode="External"/><Relationship Id="rId20" Type="http://schemas.openxmlformats.org/officeDocument/2006/relationships/hyperlink" Target="http://www.fmi.gov/" TargetMode="External"/><Relationship Id="rId29" Type="http://schemas.openxmlformats.org/officeDocument/2006/relationships/hyperlink" Target="http://www.wbdg.org/resources/lcca.php" TargetMode="External"/><Relationship Id="rId41" Type="http://schemas.openxmlformats.org/officeDocument/2006/relationships/printerSettings" Target="../printerSettings/printerSettings1.bin"/><Relationship Id="rId1" Type="http://schemas.openxmlformats.org/officeDocument/2006/relationships/hyperlink" Target="http://www.ifma.org/education/fm-certified.htm" TargetMode="External"/><Relationship Id="rId6" Type="http://schemas.openxmlformats.org/officeDocument/2006/relationships/hyperlink" Target="http://apps1.eere.energy.gov/femp/training/course_detail_live.cfm/CourseDateId=387" TargetMode="External"/><Relationship Id="rId11" Type="http://schemas.openxmlformats.org/officeDocument/2006/relationships/hyperlink" Target="http://www.wbdg.org/design/use_analysis.php" TargetMode="External"/><Relationship Id="rId24" Type="http://schemas.openxmlformats.org/officeDocument/2006/relationships/hyperlink" Target="http://www1.eere.energy.gov/femp/pdfs/omguide_complete.pdf" TargetMode="External"/><Relationship Id="rId32" Type="http://schemas.openxmlformats.org/officeDocument/2006/relationships/hyperlink" Target="http://www.wbdg.org/education/lifecyclecosting.php" TargetMode="External"/><Relationship Id="rId37" Type="http://schemas.openxmlformats.org/officeDocument/2006/relationships/hyperlink" Target="http://www.wbdg.org/resources/fpe.php?r=engage_process" TargetMode="External"/><Relationship Id="rId40" Type="http://schemas.openxmlformats.org/officeDocument/2006/relationships/hyperlink" Target="http://www.ifma.org/education/fm-professional.htm" TargetMode="External"/><Relationship Id="rId5" Type="http://schemas.openxmlformats.org/officeDocument/2006/relationships/hyperlink" Target="http://www.sftool.gov/" TargetMode="External"/><Relationship Id="rId15" Type="http://schemas.openxmlformats.org/officeDocument/2006/relationships/hyperlink" Target="file:///\\ecoh2s-fs02.ent.ds.gsa.gov\..\AppData\Roaming\Microsoft\Excel\www.fmi.tofg" TargetMode="External"/><Relationship Id="rId23" Type="http://schemas.openxmlformats.org/officeDocument/2006/relationships/hyperlink" Target="http://www.wbdg.org/project/pm.php" TargetMode="External"/><Relationship Id="rId28" Type="http://schemas.openxmlformats.org/officeDocument/2006/relationships/hyperlink" Target="http://www.wbdg.org/education/lifecyclecosting.php" TargetMode="External"/><Relationship Id="rId36" Type="http://schemas.openxmlformats.org/officeDocument/2006/relationships/hyperlink" Target="http://www.wbdg.org/resources/lcca.php?r=cost_effective" TargetMode="External"/><Relationship Id="rId10" Type="http://schemas.openxmlformats.org/officeDocument/2006/relationships/hyperlink" Target="http://www.wbdg.org/education/lifecyclecosting.php" TargetMode="External"/><Relationship Id="rId19" Type="http://schemas.openxmlformats.org/officeDocument/2006/relationships/hyperlink" Target="http://energy.gov/offices" TargetMode="External"/><Relationship Id="rId31" Type="http://schemas.openxmlformats.org/officeDocument/2006/relationships/hyperlink" Target="http://www.wbdg.org/education/lifecyclecosting.php" TargetMode="External"/><Relationship Id="rId4" Type="http://schemas.openxmlformats.org/officeDocument/2006/relationships/hyperlink" Target="http://www1.eere.energy.gov/femp/pdfs/omguide_complete.pdf" TargetMode="External"/><Relationship Id="rId9" Type="http://schemas.openxmlformats.org/officeDocument/2006/relationships/hyperlink" Target="http://www.wbdg.org/references" TargetMode="External"/><Relationship Id="rId14" Type="http://schemas.openxmlformats.org/officeDocument/2006/relationships/hyperlink" Target="http://www.gsa.gov/portal/category/102491" TargetMode="External"/><Relationship Id="rId22" Type="http://schemas.openxmlformats.org/officeDocument/2006/relationships/hyperlink" Target="http://www.pnnl.gov/buildingretuning/" TargetMode="External"/><Relationship Id="rId27" Type="http://schemas.openxmlformats.org/officeDocument/2006/relationships/hyperlink" Target="http://www.wbdg.org/education/lifecyclecosting.php" TargetMode="External"/><Relationship Id="rId30" Type="http://schemas.openxmlformats.org/officeDocument/2006/relationships/hyperlink" Target="http://www.wbdg.org/references/mou_lca.php" TargetMode="External"/><Relationship Id="rId35" Type="http://schemas.openxmlformats.org/officeDocument/2006/relationships/hyperlink" Target="http://www.wbdg.org/design/meet_performance.php" TargetMode="External"/><Relationship Id="rId43"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dvector.com/LPE/course/details/companies/2524ec24-c6a7-4363-a2c7-462988b6bd37/Electrical-and-Arc-Flash-Hazards" TargetMode="Externa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www.wbdg.org/design/use_analysis.php" TargetMode="External"/><Relationship Id="rId18" Type="http://schemas.openxmlformats.org/officeDocument/2006/relationships/hyperlink" Target="http://www.gsa.gov/portal/content/131983" TargetMode="External"/><Relationship Id="rId26" Type="http://schemas.openxmlformats.org/officeDocument/2006/relationships/hyperlink" Target="https://sftool.gov/learn/2/legal-requirements" TargetMode="External"/><Relationship Id="rId39" Type="http://schemas.openxmlformats.org/officeDocument/2006/relationships/hyperlink" Target="https://sftool.gov/explore/green-building/section/22/water/relevant-mandates-and-rating-systems" TargetMode="External"/><Relationship Id="rId21" Type="http://schemas.openxmlformats.org/officeDocument/2006/relationships/hyperlink" Target="http://www1.eere.energy.gov/femp/pdfs/omguide_complete.pdf" TargetMode="External"/><Relationship Id="rId34" Type="http://schemas.openxmlformats.org/officeDocument/2006/relationships/hyperlink" Target="http://www.performance.gov/node/3406/view?view=public" TargetMode="External"/><Relationship Id="rId42" Type="http://schemas.openxmlformats.org/officeDocument/2006/relationships/hyperlink" Target="http://www.wbdg.org/project/pm.php" TargetMode="External"/><Relationship Id="rId47" Type="http://schemas.openxmlformats.org/officeDocument/2006/relationships/hyperlink" Target="http://www.fai.gov/drupal/certification/fac-cor" TargetMode="External"/><Relationship Id="rId50" Type="http://schemas.openxmlformats.org/officeDocument/2006/relationships/hyperlink" Target="http://www.fedcenter.gov/" TargetMode="External"/><Relationship Id="rId55" Type="http://schemas.openxmlformats.org/officeDocument/2006/relationships/hyperlink" Target="http://www.wbdg.org/ccb/browse_cat.php?c=130" TargetMode="External"/><Relationship Id="rId63" Type="http://schemas.openxmlformats.org/officeDocument/2006/relationships/vmlDrawing" Target="../drawings/vmlDrawing10.vml"/><Relationship Id="rId7" Type="http://schemas.openxmlformats.org/officeDocument/2006/relationships/hyperlink" Target="http://www.wbdg.org/resources/lcca.php" TargetMode="External"/><Relationship Id="rId2" Type="http://schemas.openxmlformats.org/officeDocument/2006/relationships/hyperlink" Target="http://www.fmi.gov/" TargetMode="External"/><Relationship Id="rId16" Type="http://schemas.openxmlformats.org/officeDocument/2006/relationships/hyperlink" Target="https://www4.eere.energy.gov/femp/training/training/implementing-deep-retrofits-whole-building-approach" TargetMode="External"/><Relationship Id="rId20" Type="http://schemas.openxmlformats.org/officeDocument/2006/relationships/hyperlink" Target="http://www.fmi.gov/" TargetMode="External"/><Relationship Id="rId29" Type="http://schemas.openxmlformats.org/officeDocument/2006/relationships/hyperlink" Target="http://energy.gov/eere/femp/eisa-section-432-federal-facility-management-and-benchmarking-requirements" TargetMode="External"/><Relationship Id="rId41" Type="http://schemas.openxmlformats.org/officeDocument/2006/relationships/hyperlink" Target="https://www4.eere.energy.gov/femp/requirements/requirements_filtering/water_use_reduction" TargetMode="External"/><Relationship Id="rId54" Type="http://schemas.openxmlformats.org/officeDocument/2006/relationships/hyperlink" Target="http://energy.gov/eere/femp/federal-buildings-personnel-training-act-2010" TargetMode="External"/><Relationship Id="rId62" Type="http://schemas.openxmlformats.org/officeDocument/2006/relationships/printerSettings" Target="../printerSettings/printerSettings11.bin"/><Relationship Id="rId1" Type="http://schemas.openxmlformats.org/officeDocument/2006/relationships/hyperlink" Target="http://www.nfpa.org/codes-and-standards/document-information-pages?mode=code&amp;code=70E" TargetMode="External"/><Relationship Id="rId6" Type="http://schemas.openxmlformats.org/officeDocument/2006/relationships/hyperlink" Target="http://www.wbdg.org/education/lifecyclecosting.php" TargetMode="External"/><Relationship Id="rId11" Type="http://schemas.openxmlformats.org/officeDocument/2006/relationships/hyperlink" Target="http://www.wbdg.org/tools/athena_ec.php" TargetMode="External"/><Relationship Id="rId24" Type="http://schemas.openxmlformats.org/officeDocument/2006/relationships/hyperlink" Target="http://www1.eere.energy.gov/femp/pdfs/omguide_complete.pdf" TargetMode="External"/><Relationship Id="rId32" Type="http://schemas.openxmlformats.org/officeDocument/2006/relationships/hyperlink" Target="http://www.missutility.net/" TargetMode="External"/><Relationship Id="rId37" Type="http://schemas.openxmlformats.org/officeDocument/2006/relationships/hyperlink" Target="http://energy.gov/eere/femp/guidance-meeting-executive-order-13693-water-provisions" TargetMode="External"/><Relationship Id="rId40" Type="http://schemas.openxmlformats.org/officeDocument/2006/relationships/hyperlink" Target="http://energy.gov/eere/femp/water-efficiency-goal-guidance" TargetMode="External"/><Relationship Id="rId45" Type="http://schemas.openxmlformats.org/officeDocument/2006/relationships/hyperlink" Target="http://www.fai.gov/drupal/certification/fac-cor" TargetMode="External"/><Relationship Id="rId53" Type="http://schemas.openxmlformats.org/officeDocument/2006/relationships/hyperlink" Target="http://www.gsa.gov/portal/category/102491" TargetMode="External"/><Relationship Id="rId58" Type="http://schemas.openxmlformats.org/officeDocument/2006/relationships/hyperlink" Target="https://www4.eere.energy.gov/femp/training/training/launching-utility-energy-services-contract-uesc-getting-yes" TargetMode="External"/><Relationship Id="rId5" Type="http://schemas.openxmlformats.org/officeDocument/2006/relationships/hyperlink" Target="http://www.wbdg.org/project/pm.php" TargetMode="External"/><Relationship Id="rId15" Type="http://schemas.openxmlformats.org/officeDocument/2006/relationships/hyperlink" Target="http://www.wbdg.org/design/meet_performance.php" TargetMode="External"/><Relationship Id="rId23" Type="http://schemas.openxmlformats.org/officeDocument/2006/relationships/hyperlink" Target="http://www1.eere.energy.gov/femp/pdfs/omguide_complete.pdf" TargetMode="External"/><Relationship Id="rId28" Type="http://schemas.openxmlformats.org/officeDocument/2006/relationships/hyperlink" Target="http://www1.eere.energy.gov/femp/pdfs/omguide_complete.pdf" TargetMode="External"/><Relationship Id="rId36" Type="http://schemas.openxmlformats.org/officeDocument/2006/relationships/hyperlink" Target="https://sftool.gov/explore/green-building/section/22/water/relevant-mandates-and-rating-systems" TargetMode="External"/><Relationship Id="rId49" Type="http://schemas.openxmlformats.org/officeDocument/2006/relationships/hyperlink" Target="http://www.wbdg.org/" TargetMode="External"/><Relationship Id="rId57" Type="http://schemas.openxmlformats.org/officeDocument/2006/relationships/hyperlink" Target="https://www4.eere.energy.gov/femp/training/training/energy-savings-performance-contracts-five-phases-success" TargetMode="External"/><Relationship Id="rId61" Type="http://schemas.openxmlformats.org/officeDocument/2006/relationships/hyperlink" Target="http://www.wbdg.org/references/mou_lca.php" TargetMode="External"/><Relationship Id="rId10" Type="http://schemas.openxmlformats.org/officeDocument/2006/relationships/hyperlink" Target="http://www.wbdg.org/tools/bees.php" TargetMode="External"/><Relationship Id="rId19" Type="http://schemas.openxmlformats.org/officeDocument/2006/relationships/hyperlink" Target="http://www.lbl.gov/" TargetMode="External"/><Relationship Id="rId31" Type="http://schemas.openxmlformats.org/officeDocument/2006/relationships/hyperlink" Target="http://va811.com/" TargetMode="External"/><Relationship Id="rId44" Type="http://schemas.openxmlformats.org/officeDocument/2006/relationships/hyperlink" Target="http://www.wbdg.org/education/lifecyclecosting.php" TargetMode="External"/><Relationship Id="rId52" Type="http://schemas.openxmlformats.org/officeDocument/2006/relationships/hyperlink" Target="http://energy.gov/eere/femp/federal-energy-management-program" TargetMode="External"/><Relationship Id="rId60" Type="http://schemas.openxmlformats.org/officeDocument/2006/relationships/hyperlink" Target="http://www.wbdg.org/references/mou_lca.php" TargetMode="External"/><Relationship Id="rId4" Type="http://schemas.openxmlformats.org/officeDocument/2006/relationships/hyperlink" Target="http://www.wbdg.org/project/deliveryteams.php" TargetMode="External"/><Relationship Id="rId9" Type="http://schemas.openxmlformats.org/officeDocument/2006/relationships/hyperlink" Target="https://www.iso.org/obp/ui/" TargetMode="External"/><Relationship Id="rId14" Type="http://schemas.openxmlformats.org/officeDocument/2006/relationships/hyperlink" Target="http://www.wbdg.org/resources/measperfsustbldgs.php" TargetMode="External"/><Relationship Id="rId22" Type="http://schemas.openxmlformats.org/officeDocument/2006/relationships/hyperlink" Target="http://retuningtraining.labworks.org/training/lms/" TargetMode="External"/><Relationship Id="rId27" Type="http://schemas.openxmlformats.org/officeDocument/2006/relationships/hyperlink" Target="https://www4.eere.energy.gov/femp/requirements/requirements_filtering/buildings_energy_use" TargetMode="External"/><Relationship Id="rId30" Type="http://schemas.openxmlformats.org/officeDocument/2006/relationships/hyperlink" Target="http://www1.eere.energy.gov/femp/financing/mechanisms.html" TargetMode="External"/><Relationship Id="rId35" Type="http://schemas.openxmlformats.org/officeDocument/2006/relationships/hyperlink" Target="http://www.epa.gov/climatechange/impacts-adaptation/fed-programs.html" TargetMode="External"/><Relationship Id="rId43" Type="http://schemas.openxmlformats.org/officeDocument/2006/relationships/hyperlink" Target="http://www.wbdg.org/education/lifecyclecosting.php" TargetMode="External"/><Relationship Id="rId48" Type="http://schemas.openxmlformats.org/officeDocument/2006/relationships/hyperlink" Target="http://www.fai.gov/drupal/certification/fac-cor" TargetMode="External"/><Relationship Id="rId56" Type="http://schemas.openxmlformats.org/officeDocument/2006/relationships/hyperlink" Target="http://www3.epa.gov/watersense/about_us/watersense_label.html" TargetMode="External"/><Relationship Id="rId64" Type="http://schemas.openxmlformats.org/officeDocument/2006/relationships/comments" Target="../comments10.xml"/><Relationship Id="rId8" Type="http://schemas.openxmlformats.org/officeDocument/2006/relationships/hyperlink" Target="http://www.wbdg.org/education/lifecyclecosting.php" TargetMode="External"/><Relationship Id="rId51" Type="http://schemas.openxmlformats.org/officeDocument/2006/relationships/hyperlink" Target="http://energy.gov/eere/office-energy-efficiency-renewable-energy" TargetMode="External"/><Relationship Id="rId3" Type="http://schemas.openxmlformats.org/officeDocument/2006/relationships/hyperlink" Target="http://www.wbdg.org/design/func_oper.php" TargetMode="External"/><Relationship Id="rId12" Type="http://schemas.openxmlformats.org/officeDocument/2006/relationships/hyperlink" Target="http://www.wbdg.org/education/lifecyclecosting.php" TargetMode="External"/><Relationship Id="rId17" Type="http://schemas.openxmlformats.org/officeDocument/2006/relationships/hyperlink" Target="http://www.gpo.gov/fdsys/pkg/PLAW-110publ140/html/PLAW-110publ140.htm" TargetMode="External"/><Relationship Id="rId25" Type="http://schemas.openxmlformats.org/officeDocument/2006/relationships/hyperlink" Target="http://www.energy.ca.gov/reports/2002-06-20_400-02-005F.PDF" TargetMode="External"/><Relationship Id="rId33" Type="http://schemas.openxmlformats.org/officeDocument/2006/relationships/hyperlink" Target="https://sftool.gov/learn/2/legal-requirements" TargetMode="External"/><Relationship Id="rId38" Type="http://schemas.openxmlformats.org/officeDocument/2006/relationships/hyperlink" Target="https://www4.eere.energy.gov/femp/requirements/requirements_filtering/water_use_reduction" TargetMode="External"/><Relationship Id="rId46" Type="http://schemas.openxmlformats.org/officeDocument/2006/relationships/hyperlink" Target="http://www.dau.mil/Locations/MidWest/MwDocs/2014Mar24BreakoutSession2/COR%20Duties%20and%20Responsibilities.pdf" TargetMode="External"/><Relationship Id="rId59" Type="http://schemas.openxmlformats.org/officeDocument/2006/relationships/hyperlink" Target="http://www.hnc.usace.army.mil/Portals/65/docs/PAO/Fact%20Sheets/DD1391-04-14.pdf"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www.wbdg.org/references/federal_mandates.php" TargetMode="External"/><Relationship Id="rId18" Type="http://schemas.openxmlformats.org/officeDocument/2006/relationships/hyperlink" Target="http://www.wbdg.org/project/pm.php" TargetMode="External"/><Relationship Id="rId26" Type="http://schemas.openxmlformats.org/officeDocument/2006/relationships/hyperlink" Target="http://www.wbdg.org/education/lifecyclecosting.php" TargetMode="External"/><Relationship Id="rId39" Type="http://schemas.openxmlformats.org/officeDocument/2006/relationships/hyperlink" Target="http://energy.gov/eere/femp/water-efficiency-federal-buildings-and-campuses" TargetMode="External"/><Relationship Id="rId3" Type="http://schemas.openxmlformats.org/officeDocument/2006/relationships/hyperlink" Target="http://www.iso.org/iso/home/standards/management-standards/iso50001.htm" TargetMode="External"/><Relationship Id="rId21" Type="http://schemas.openxmlformats.org/officeDocument/2006/relationships/hyperlink" Target="http://www.wbdg.org/resources/lcca.php" TargetMode="External"/><Relationship Id="rId34" Type="http://schemas.openxmlformats.org/officeDocument/2006/relationships/hyperlink" Target="http://www.wbdg.org/resources/lcca.php?r=cost_effective" TargetMode="External"/><Relationship Id="rId42" Type="http://schemas.openxmlformats.org/officeDocument/2006/relationships/hyperlink" Target="http://www.wbdg.org/tools/bees.php" TargetMode="External"/><Relationship Id="rId47" Type="http://schemas.openxmlformats.org/officeDocument/2006/relationships/hyperlink" Target="http://energy.gov/eere/femp/guidance-meeting-executive-order-13693-water-provisions" TargetMode="External"/><Relationship Id="rId50" Type="http://schemas.openxmlformats.org/officeDocument/2006/relationships/vmlDrawing" Target="../drawings/vmlDrawing11.vml"/><Relationship Id="rId7" Type="http://schemas.openxmlformats.org/officeDocument/2006/relationships/hyperlink" Target="https://www.osha.gov/pls/oshaweb/owastand.display_standard_group?p_toc_level=1&amp;p_part_number=1910" TargetMode="External"/><Relationship Id="rId12" Type="http://schemas.openxmlformats.org/officeDocument/2006/relationships/hyperlink" Target="http://www.wbdg.org/references/fhpsb.php" TargetMode="External"/><Relationship Id="rId17" Type="http://schemas.openxmlformats.org/officeDocument/2006/relationships/hyperlink" Target="http://www.wbdg.org/project/pm.php" TargetMode="External"/><Relationship Id="rId25" Type="http://schemas.openxmlformats.org/officeDocument/2006/relationships/hyperlink" Target="https://www.iso.org/obp/ui/%23iso:std:iso:14040:ed-2:v1:en" TargetMode="External"/><Relationship Id="rId33" Type="http://schemas.openxmlformats.org/officeDocument/2006/relationships/hyperlink" Target="http://www.wbdg.org/design/meet_performance.php" TargetMode="External"/><Relationship Id="rId38" Type="http://schemas.openxmlformats.org/officeDocument/2006/relationships/hyperlink" Target="http://energy.gov/eere/femp/federal-energy-and-water-efficiency-project-financing" TargetMode="External"/><Relationship Id="rId46" Type="http://schemas.openxmlformats.org/officeDocument/2006/relationships/hyperlink" Target="https://sftool.gov/explore/green-building/section/22/water/relevant-mandates-and-rating-systems" TargetMode="External"/><Relationship Id="rId2" Type="http://schemas.openxmlformats.org/officeDocument/2006/relationships/hyperlink" Target="http://www.energy.ca.gov/reports/2002-06-20_400-02-005F.PDF" TargetMode="External"/><Relationship Id="rId16" Type="http://schemas.openxmlformats.org/officeDocument/2006/relationships/hyperlink" Target="http://www.wbdg.org/project/deliveryteams.php" TargetMode="External"/><Relationship Id="rId20" Type="http://schemas.openxmlformats.org/officeDocument/2006/relationships/hyperlink" Target="http://www.wbdg.org/education/lifecyclecosting.php" TargetMode="External"/><Relationship Id="rId29" Type="http://schemas.openxmlformats.org/officeDocument/2006/relationships/hyperlink" Target="https://www.fedcenter.gov/" TargetMode="External"/><Relationship Id="rId41" Type="http://schemas.openxmlformats.org/officeDocument/2006/relationships/hyperlink" Target="https://www.fai.gov/drupal/certification/fac-cor" TargetMode="External"/><Relationship Id="rId1" Type="http://schemas.openxmlformats.org/officeDocument/2006/relationships/hyperlink" Target="http://www.pnnl.gov/buildingretuning/" TargetMode="External"/><Relationship Id="rId6" Type="http://schemas.openxmlformats.org/officeDocument/2006/relationships/hyperlink" Target="http://www.nfpa.org/codes-and-standards/document-information-pages?mode=code&amp;code=70E" TargetMode="External"/><Relationship Id="rId11" Type="http://schemas.openxmlformats.org/officeDocument/2006/relationships/hyperlink" Target="http://www.wbdg.org/education/fempfts072012.php" TargetMode="External"/><Relationship Id="rId24" Type="http://schemas.openxmlformats.org/officeDocument/2006/relationships/hyperlink" Target="http://www.wbdg.org/references/mou_lca.php" TargetMode="External"/><Relationship Id="rId32" Type="http://schemas.openxmlformats.org/officeDocument/2006/relationships/hyperlink" Target="http://www.wbdg.org/resources/measperfsustbldgs.php" TargetMode="External"/><Relationship Id="rId37" Type="http://schemas.openxmlformats.org/officeDocument/2006/relationships/hyperlink" Target="http://www1.eere.energy.gov/femp/pdfs/omguide_complete.pdf" TargetMode="External"/><Relationship Id="rId40" Type="http://schemas.openxmlformats.org/officeDocument/2006/relationships/hyperlink" Target="http://icatalog.dau.mil/onlinecatalog/courses.aspx?crs_id=1584" TargetMode="External"/><Relationship Id="rId45" Type="http://schemas.openxmlformats.org/officeDocument/2006/relationships/hyperlink" Target="https://sftool.gov/explore/green-building/section/22/water/relevant-mandates-and-rating-systems" TargetMode="External"/><Relationship Id="rId5" Type="http://schemas.openxmlformats.org/officeDocument/2006/relationships/hyperlink" Target="http://www1.eere.energy.gov/femp/financing/mechanisms.html" TargetMode="External"/><Relationship Id="rId15" Type="http://schemas.openxmlformats.org/officeDocument/2006/relationships/hyperlink" Target="http://www.wbdg.org/ccb/DOD/UFC/ufc_1_200_02.pdf" TargetMode="External"/><Relationship Id="rId23" Type="http://schemas.openxmlformats.org/officeDocument/2006/relationships/hyperlink" Target="http://www.wbdg.org/education/lifecyclecosting.php" TargetMode="External"/><Relationship Id="rId28" Type="http://schemas.openxmlformats.org/officeDocument/2006/relationships/hyperlink" Target="http://www.wbdg.org/" TargetMode="External"/><Relationship Id="rId36" Type="http://schemas.openxmlformats.org/officeDocument/2006/relationships/hyperlink" Target="http://www1.eere.energy.gov/femp/pdfs/omguide_complete.pdf" TargetMode="External"/><Relationship Id="rId49" Type="http://schemas.openxmlformats.org/officeDocument/2006/relationships/printerSettings" Target="../printerSettings/printerSettings12.bin"/><Relationship Id="rId10" Type="http://schemas.openxmlformats.org/officeDocument/2006/relationships/hyperlink" Target="http://www.wbdg.org/design/func_oper.php" TargetMode="External"/><Relationship Id="rId19" Type="http://schemas.openxmlformats.org/officeDocument/2006/relationships/hyperlink" Target="http://www.wbdg.org/education/lifecyclecosting.php" TargetMode="External"/><Relationship Id="rId31" Type="http://schemas.openxmlformats.org/officeDocument/2006/relationships/hyperlink" Target="http://www.gsa.gov/portal/category/102491" TargetMode="External"/><Relationship Id="rId44" Type="http://schemas.openxmlformats.org/officeDocument/2006/relationships/hyperlink" Target="http://www.wbdg.org/education/lifecyclecosting.php" TargetMode="External"/><Relationship Id="rId4" Type="http://schemas.openxmlformats.org/officeDocument/2006/relationships/hyperlink" Target="http://energy.gov/eere/femp/federal-energy-management-laws-and-requirements" TargetMode="External"/><Relationship Id="rId9" Type="http://schemas.openxmlformats.org/officeDocument/2006/relationships/hyperlink" Target="http://osha4you.com/portals/0/2008-EM-385-Manual.pdf" TargetMode="External"/><Relationship Id="rId14" Type="http://schemas.openxmlformats.org/officeDocument/2006/relationships/hyperlink" Target="http://www3.epa.gov/climatechange/adaptation/programs.html" TargetMode="External"/><Relationship Id="rId22" Type="http://schemas.openxmlformats.org/officeDocument/2006/relationships/hyperlink" Target="http://www.wbdg.org/education/lifecyclecosting.php" TargetMode="External"/><Relationship Id="rId27" Type="http://schemas.openxmlformats.org/officeDocument/2006/relationships/hyperlink" Target="http://www.wbdg.org/design/use_analysis.php" TargetMode="External"/><Relationship Id="rId30" Type="http://schemas.openxmlformats.org/officeDocument/2006/relationships/hyperlink" Target="http://energy.gov/offices" TargetMode="External"/><Relationship Id="rId35" Type="http://schemas.openxmlformats.org/officeDocument/2006/relationships/hyperlink" Target="https://www1.eere.energy.gov/femp/pdfs/OandM.pdf" TargetMode="External"/><Relationship Id="rId43" Type="http://schemas.openxmlformats.org/officeDocument/2006/relationships/hyperlink" Target="http://www.wbdg.org/tools/athena_ec.php" TargetMode="External"/><Relationship Id="rId48" Type="http://schemas.openxmlformats.org/officeDocument/2006/relationships/hyperlink" Target="https://www4.eere.energy.gov/femp/requirements/requirements_filtering/water_use_reduction" TargetMode="External"/><Relationship Id="rId8" Type="http://schemas.openxmlformats.org/officeDocument/2006/relationships/hyperlink" Target="https://www.osha.gov/pls/oshaweb/owastand.display_standard_group?p_part_number=1926&amp;p_toc_level=1" TargetMode="External"/><Relationship Id="rId51"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omi.org/Students/Educational-Offerings/Designations-and-Certificates/Designation-Programs/Facilities-Management-Administrator-%28FMA%29.aspx" TargetMode="External"/><Relationship Id="rId13" Type="http://schemas.openxmlformats.org/officeDocument/2006/relationships/hyperlink" Target="http://www.ifma.org/education/fm-certified.htm" TargetMode="External"/><Relationship Id="rId18" Type="http://schemas.openxmlformats.org/officeDocument/2006/relationships/hyperlink" Target="http://www.aeecenter.org/i4a/pages/index.cfm?pageid=4552" TargetMode="External"/><Relationship Id="rId3" Type="http://schemas.openxmlformats.org/officeDocument/2006/relationships/hyperlink" Target="http://www.aeecenter.org/i4a/pages/index.cfm?pageid=3351" TargetMode="External"/><Relationship Id="rId21" Type="http://schemas.openxmlformats.org/officeDocument/2006/relationships/vmlDrawing" Target="../drawings/vmlDrawing2.vml"/><Relationship Id="rId7" Type="http://schemas.openxmlformats.org/officeDocument/2006/relationships/hyperlink" Target="http://www.theboc.info/" TargetMode="External"/><Relationship Id="rId12" Type="http://schemas.openxmlformats.org/officeDocument/2006/relationships/hyperlink" Target="http://www.bomi.org/Students/Educational-Offerings/Designations-and-Certificates/Certificate-Programs/Building-Systems-Maintenance-Certificate-(SMC).aspx" TargetMode="External"/><Relationship Id="rId17" Type="http://schemas.openxmlformats.org/officeDocument/2006/relationships/hyperlink" Target="http://www.usgbc.org/DisplayPage.aspx?CMSPageID=2192" TargetMode="External"/><Relationship Id="rId2" Type="http://schemas.openxmlformats.org/officeDocument/2006/relationships/hyperlink" Target="http://www1.eere.energy.gov/femp/program/om_wgresources.html" TargetMode="External"/><Relationship Id="rId16" Type="http://schemas.openxmlformats.org/officeDocument/2006/relationships/hyperlink" Target="http://www.ifma.org/education/fm-professional.htm" TargetMode="External"/><Relationship Id="rId20" Type="http://schemas.openxmlformats.org/officeDocument/2006/relationships/printerSettings" Target="../printerSettings/printerSettings3.bin"/><Relationship Id="rId1" Type="http://schemas.openxmlformats.org/officeDocument/2006/relationships/hyperlink" Target="http://www1.eere.energy.gov/femp/program/om_wgresources.html" TargetMode="External"/><Relationship Id="rId6" Type="http://schemas.openxmlformats.org/officeDocument/2006/relationships/hyperlink" Target="http://www.ashrae.org/education--certification/certification/commissioning-process-management-professional-certification" TargetMode="External"/><Relationship Id="rId11" Type="http://schemas.openxmlformats.org/officeDocument/2006/relationships/hyperlink" Target="http://www.bomi.org/Students/Educational-Offerings/Designations-and-Certificates/Designation-Programs/Real-Property-Administrator-%28RPA%29.aspx" TargetMode="External"/><Relationship Id="rId5" Type="http://schemas.openxmlformats.org/officeDocument/2006/relationships/hyperlink" Target="http://www.ashrae.org/education--certification/certification/building-energy-assessment-professional-certification" TargetMode="External"/><Relationship Id="rId15" Type="http://schemas.openxmlformats.org/officeDocument/2006/relationships/hyperlink" Target="http://www.ifma.org/education/fm-sustain-pro.htm" TargetMode="External"/><Relationship Id="rId10" Type="http://schemas.openxmlformats.org/officeDocument/2006/relationships/hyperlink" Target="http://www.bomi.org/Students/Educational-Offerings/Designations-and-Certificates/Designation-Programs/Systems-Maintenance-Technician-%28SMT%29.aspx" TargetMode="External"/><Relationship Id="rId19" Type="http://schemas.openxmlformats.org/officeDocument/2006/relationships/hyperlink" Target="http://www.aeecenter.org/i4a/pages/index.cfm?pageid=3666" TargetMode="External"/><Relationship Id="rId4" Type="http://schemas.openxmlformats.org/officeDocument/2006/relationships/hyperlink" Target="http://www.ashrae.org/education--certification/certification/operations-and-performance-management-professional-certification" TargetMode="External"/><Relationship Id="rId9" Type="http://schemas.openxmlformats.org/officeDocument/2006/relationships/hyperlink" Target="http://www.bomi.org/Students/Educational-Offerings/Designations-and-Certificates/Designation-Programs/Systems-Maintenance-Administrator-(SMA).aspx" TargetMode="External"/><Relationship Id="rId14" Type="http://schemas.openxmlformats.org/officeDocument/2006/relationships/hyperlink" Target="http://www.theboc.info/" TargetMode="External"/><Relationship Id="rId2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hyperlink" Target="http://www.bomi.org/Courses/High-Performance-Sustainable-Building-Practices/" TargetMode="Externa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fma.org/professional-development/new-to-facility-management-essentials-of-facility-management" TargetMode="Externa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wbdg.org/education/cont_education.php" TargetMode="External"/><Relationship Id="rId3" Type="http://schemas.openxmlformats.org/officeDocument/2006/relationships/hyperlink" Target="http://www.wbdg.org/education/cont_education.php" TargetMode="External"/><Relationship Id="rId7" Type="http://schemas.openxmlformats.org/officeDocument/2006/relationships/hyperlink" Target="http://retuningtraining.labworks.org/training/lms/" TargetMode="Externa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hyperlink" Target="https://fei.psu.edu/fei_home/?q=smart-building-operations-training-sbot" TargetMode="External"/><Relationship Id="rId11" Type="http://schemas.openxmlformats.org/officeDocument/2006/relationships/comments" Target="../comments5.xml"/><Relationship Id="rId5" Type="http://schemas.openxmlformats.org/officeDocument/2006/relationships/hyperlink" Target="https://fei.psu.edu/fei_home/?q=fundamentals-high-performance-buildings-fhpb" TargetMode="External"/><Relationship Id="rId10" Type="http://schemas.openxmlformats.org/officeDocument/2006/relationships/vmlDrawing" Target="../drawings/vmlDrawing5.vml"/><Relationship Id="rId4" Type="http://schemas.openxmlformats.org/officeDocument/2006/relationships/hyperlink" Target="https://fei.psu.edu/fei_home/?q=facility-infrastructure-fundamentals-training-fift"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theboc.info/" TargetMode="External"/><Relationship Id="rId3" Type="http://schemas.openxmlformats.org/officeDocument/2006/relationships/hyperlink" Target="http://www.theboc.info/" TargetMode="External"/><Relationship Id="rId7" Type="http://schemas.openxmlformats.org/officeDocument/2006/relationships/hyperlink" Target="http://www.theboc.info/m-live-webinars.html" TargetMode="External"/><Relationship Id="rId12" Type="http://schemas.openxmlformats.org/officeDocument/2006/relationships/comments" Target="../comments6.xm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hyperlink" Target="http://www.theboc.info/m-live-webinars.html" TargetMode="External"/><Relationship Id="rId11" Type="http://schemas.openxmlformats.org/officeDocument/2006/relationships/vmlDrawing" Target="../drawings/vmlDrawing6.vml"/><Relationship Id="rId5" Type="http://schemas.openxmlformats.org/officeDocument/2006/relationships/hyperlink" Target="http://www.theboc.info/m-live-webinars.html" TargetMode="External"/><Relationship Id="rId10" Type="http://schemas.openxmlformats.org/officeDocument/2006/relationships/printerSettings" Target="../printerSettings/printerSettings7.bin"/><Relationship Id="rId4" Type="http://schemas.openxmlformats.org/officeDocument/2006/relationships/hyperlink" Target="http://www.theboc.info/" TargetMode="External"/><Relationship Id="rId9" Type="http://schemas.openxmlformats.org/officeDocument/2006/relationships/hyperlink" Target="http://www.theboc.info/"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shrae.org/education--certification/self-directed-or-group-learning/fundamentals-of-building-operation-maintenance-and-management" TargetMode="Externa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fm360consulting.com/cmms%20%20(page%20under%20development)" TargetMode="External"/><Relationship Id="rId2" Type="http://schemas.openxmlformats.org/officeDocument/2006/relationships/hyperlink" Target="http://www1.eere.energy.gov/femp/program/om_wgresources.html" TargetMode="External"/><Relationship Id="rId1" Type="http://schemas.openxmlformats.org/officeDocument/2006/relationships/hyperlink" Target="http://www1.eere.energy.gov/femp/program/om_wgresources.html"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0.14999847407452621"/>
  </sheetPr>
  <dimension ref="A1:AB1051"/>
  <sheetViews>
    <sheetView workbookViewId="0"/>
  </sheetViews>
  <sheetFormatPr defaultRowHeight="15.75" x14ac:dyDescent="0.25"/>
  <cols>
    <col min="1" max="1" width="4.375" style="99" customWidth="1"/>
    <col min="2" max="2" width="6.625" style="102" customWidth="1"/>
    <col min="3" max="3" width="3.625" style="99" customWidth="1"/>
    <col min="4" max="4" width="5" style="99" customWidth="1"/>
    <col min="5" max="5" width="25" style="22" customWidth="1"/>
    <col min="6" max="6" width="62.5" style="23" customWidth="1"/>
    <col min="7" max="7" width="12.5" style="24" customWidth="1"/>
    <col min="8" max="8" width="12.5" style="55" customWidth="1"/>
    <col min="9" max="9" width="8.75" style="83" customWidth="1"/>
    <col min="10" max="10" width="31.25" style="21" customWidth="1"/>
    <col min="11" max="11" width="31.25" style="99" customWidth="1"/>
    <col min="12" max="12" width="31.25" style="21" customWidth="1"/>
    <col min="13" max="13" width="31.25" style="99" customWidth="1"/>
    <col min="14" max="16" width="31.25" customWidth="1"/>
  </cols>
  <sheetData>
    <row r="1" spans="1:28" ht="46.5" x14ac:dyDescent="0.7">
      <c r="A1" s="120" t="s">
        <v>258</v>
      </c>
    </row>
    <row r="2" spans="1:28" ht="5.25" customHeight="1" thickBot="1" x14ac:dyDescent="0.3">
      <c r="A2" s="2"/>
    </row>
    <row r="3" spans="1:28" s="21" customFormat="1" ht="18" customHeight="1" thickBot="1" x14ac:dyDescent="0.3">
      <c r="A3" s="144"/>
      <c r="B3" s="145"/>
      <c r="C3" s="146"/>
      <c r="D3" s="146"/>
      <c r="E3" s="147"/>
      <c r="F3" s="148"/>
      <c r="G3" s="108"/>
      <c r="H3" s="113"/>
      <c r="I3" s="118"/>
      <c r="J3" s="99"/>
      <c r="K3" s="99"/>
      <c r="L3" s="99"/>
      <c r="M3" s="99"/>
      <c r="P3"/>
      <c r="Q3"/>
      <c r="R3"/>
    </row>
    <row r="4" spans="1:28" s="21" customFormat="1" ht="45" customHeight="1" x14ac:dyDescent="0.25">
      <c r="A4" s="103"/>
      <c r="B4" s="104" t="s">
        <v>61</v>
      </c>
      <c r="C4" s="17"/>
      <c r="D4" s="17"/>
      <c r="E4" s="17"/>
      <c r="F4" s="17"/>
      <c r="G4" s="109" t="s">
        <v>48</v>
      </c>
      <c r="H4" s="114"/>
      <c r="I4" s="114"/>
      <c r="J4" s="99"/>
      <c r="K4" s="99"/>
      <c r="L4" s="99"/>
      <c r="M4" s="99"/>
      <c r="N4" s="99"/>
      <c r="O4" s="99"/>
      <c r="P4"/>
      <c r="Q4"/>
      <c r="R4"/>
    </row>
    <row r="5" spans="1:28" s="21" customFormat="1" ht="45" customHeight="1" x14ac:dyDescent="0.25">
      <c r="A5" s="38"/>
      <c r="B5" s="105" t="s">
        <v>62</v>
      </c>
      <c r="C5" s="41"/>
      <c r="D5" s="41"/>
      <c r="E5" s="41"/>
      <c r="F5" s="41"/>
      <c r="G5" s="110" t="s">
        <v>50</v>
      </c>
      <c r="H5" s="115"/>
      <c r="I5" s="115"/>
      <c r="J5" s="99"/>
      <c r="K5" s="99"/>
      <c r="L5" s="99"/>
      <c r="M5" s="99"/>
      <c r="N5" s="99"/>
      <c r="O5" s="99"/>
      <c r="P5"/>
      <c r="Q5"/>
      <c r="R5"/>
    </row>
    <row r="6" spans="1:28" s="21" customFormat="1" ht="45" customHeight="1" thickBot="1" x14ac:dyDescent="0.3">
      <c r="A6" s="39"/>
      <c r="B6" s="106" t="s">
        <v>63</v>
      </c>
      <c r="C6" s="18"/>
      <c r="D6" s="18"/>
      <c r="E6" s="18"/>
      <c r="F6" s="18"/>
      <c r="G6" s="111" t="s">
        <v>49</v>
      </c>
      <c r="H6" s="116"/>
      <c r="I6" s="116"/>
      <c r="J6" s="99"/>
      <c r="K6" s="99"/>
      <c r="L6" s="99"/>
      <c r="M6" s="99"/>
      <c r="N6" s="99"/>
      <c r="O6" s="99"/>
      <c r="P6"/>
      <c r="Q6"/>
      <c r="R6"/>
    </row>
    <row r="7" spans="1:28" s="21" customFormat="1" ht="45" customHeight="1" x14ac:dyDescent="0.25">
      <c r="A7" s="40"/>
      <c r="B7" s="107" t="s">
        <v>68</v>
      </c>
      <c r="C7" s="42"/>
      <c r="D7" s="42"/>
      <c r="E7" s="42"/>
      <c r="F7" s="42"/>
      <c r="G7" s="112" t="s">
        <v>66</v>
      </c>
      <c r="H7" s="117"/>
      <c r="I7" s="117"/>
      <c r="J7" s="1066" t="s">
        <v>260</v>
      </c>
      <c r="K7" s="1066"/>
      <c r="L7" s="1067"/>
      <c r="M7" s="139"/>
      <c r="N7" s="1040" t="s">
        <v>264</v>
      </c>
      <c r="O7" s="1041"/>
      <c r="P7"/>
      <c r="Q7"/>
      <c r="R7"/>
    </row>
    <row r="8" spans="1:28" s="21" customFormat="1" ht="53.25" customHeight="1" x14ac:dyDescent="0.25">
      <c r="A8" s="152"/>
      <c r="B8" s="153" t="s">
        <v>254</v>
      </c>
      <c r="C8" s="119"/>
      <c r="D8" s="119"/>
      <c r="E8" s="119"/>
      <c r="F8" s="119"/>
      <c r="G8" s="154"/>
      <c r="H8" s="156" t="s">
        <v>255</v>
      </c>
      <c r="I8" s="156"/>
      <c r="J8" s="43" t="s">
        <v>259</v>
      </c>
      <c r="K8" s="82" t="s">
        <v>261</v>
      </c>
      <c r="L8" s="82" t="s">
        <v>265</v>
      </c>
      <c r="M8" s="82"/>
      <c r="N8" s="37" t="s">
        <v>267</v>
      </c>
      <c r="O8" s="54" t="s">
        <v>266</v>
      </c>
      <c r="P8"/>
      <c r="Q8"/>
      <c r="R8"/>
    </row>
    <row r="9" spans="1:28" s="21" customFormat="1" ht="45" customHeight="1" thickBot="1" x14ac:dyDescent="0.3">
      <c r="A9" s="1068" t="s">
        <v>67</v>
      </c>
      <c r="B9" s="1069"/>
      <c r="C9" s="1069"/>
      <c r="D9" s="1069"/>
      <c r="E9" s="151" t="s">
        <v>47</v>
      </c>
      <c r="F9" s="151" t="s">
        <v>116</v>
      </c>
      <c r="G9" s="155"/>
      <c r="H9" s="157"/>
      <c r="I9" s="158" t="s">
        <v>253</v>
      </c>
      <c r="J9" s="149" t="s">
        <v>25</v>
      </c>
      <c r="K9" s="149" t="s">
        <v>0</v>
      </c>
      <c r="L9" s="149" t="s">
        <v>0</v>
      </c>
      <c r="M9" s="149"/>
      <c r="N9" s="142" t="s">
        <v>2</v>
      </c>
      <c r="O9" s="143" t="s">
        <v>121</v>
      </c>
      <c r="P9" s="160"/>
      <c r="Q9" s="160"/>
      <c r="R9" s="160"/>
      <c r="S9" s="159"/>
      <c r="T9" s="159"/>
      <c r="U9" s="159"/>
      <c r="V9" s="159"/>
      <c r="W9" s="159"/>
      <c r="X9" s="159"/>
      <c r="Y9" s="159"/>
      <c r="Z9" s="159"/>
      <c r="AA9" s="159"/>
      <c r="AB9" s="159"/>
    </row>
    <row r="10" spans="1:28" s="21" customFormat="1" ht="56.25" customHeight="1" x14ac:dyDescent="0.25">
      <c r="A10" s="1070" t="s">
        <v>97</v>
      </c>
      <c r="B10" s="1028"/>
      <c r="C10" s="1028"/>
      <c r="D10" s="1029"/>
      <c r="E10" s="1044" t="s">
        <v>108</v>
      </c>
      <c r="F10" s="150" t="s">
        <v>143</v>
      </c>
      <c r="G10" s="9" t="s">
        <v>48</v>
      </c>
      <c r="H10" s="132"/>
      <c r="I10" s="87" t="s">
        <v>51</v>
      </c>
      <c r="J10" s="44" t="s">
        <v>19</v>
      </c>
      <c r="K10" s="44" t="s">
        <v>19</v>
      </c>
      <c r="L10" s="44" t="s">
        <v>19</v>
      </c>
      <c r="M10" s="44"/>
      <c r="N10" s="44" t="s">
        <v>19</v>
      </c>
      <c r="O10" s="45" t="s">
        <v>19</v>
      </c>
      <c r="P10" s="136"/>
    </row>
    <row r="11" spans="1:28" s="21" customFormat="1" ht="56.25" customHeight="1" x14ac:dyDescent="0.25">
      <c r="A11" s="1027"/>
      <c r="B11" s="1028"/>
      <c r="C11" s="1028"/>
      <c r="D11" s="1029"/>
      <c r="E11" s="1071"/>
      <c r="F11" s="25" t="s">
        <v>125</v>
      </c>
      <c r="G11" s="3" t="s">
        <v>48</v>
      </c>
      <c r="H11" s="57"/>
      <c r="I11" s="85" t="s">
        <v>51</v>
      </c>
      <c r="J11" s="46" t="s">
        <v>19</v>
      </c>
      <c r="K11" s="46" t="s">
        <v>19</v>
      </c>
      <c r="L11" s="46" t="s">
        <v>19</v>
      </c>
      <c r="M11" s="46"/>
      <c r="N11" s="46" t="s">
        <v>19</v>
      </c>
      <c r="O11" s="47" t="s">
        <v>19</v>
      </c>
      <c r="P11" s="136"/>
    </row>
    <row r="12" spans="1:28" s="21" customFormat="1" ht="56.25" customHeight="1" x14ac:dyDescent="0.25">
      <c r="A12" s="1027"/>
      <c r="B12" s="1028"/>
      <c r="C12" s="1028"/>
      <c r="D12" s="1029"/>
      <c r="E12" s="1071"/>
      <c r="F12" s="25" t="s">
        <v>126</v>
      </c>
      <c r="G12" s="3" t="s">
        <v>48</v>
      </c>
      <c r="H12" s="57"/>
      <c r="I12" s="85" t="s">
        <v>51</v>
      </c>
      <c r="J12" s="46" t="s">
        <v>19</v>
      </c>
      <c r="K12" s="46" t="s">
        <v>19</v>
      </c>
      <c r="L12" s="46" t="s">
        <v>19</v>
      </c>
      <c r="M12" s="46"/>
      <c r="N12" s="46" t="s">
        <v>19</v>
      </c>
      <c r="O12" s="47" t="s">
        <v>19</v>
      </c>
      <c r="P12" s="136"/>
    </row>
    <row r="13" spans="1:28" s="21" customFormat="1" ht="56.25" customHeight="1" x14ac:dyDescent="0.25">
      <c r="A13" s="1027"/>
      <c r="B13" s="1028"/>
      <c r="C13" s="1028"/>
      <c r="D13" s="1029"/>
      <c r="E13" s="1071"/>
      <c r="F13" s="25" t="s">
        <v>127</v>
      </c>
      <c r="G13" s="3" t="s">
        <v>48</v>
      </c>
      <c r="H13" s="57"/>
      <c r="I13" s="85" t="s">
        <v>51</v>
      </c>
      <c r="J13" s="46" t="s">
        <v>19</v>
      </c>
      <c r="K13" s="46" t="s">
        <v>19</v>
      </c>
      <c r="L13" s="46" t="s">
        <v>19</v>
      </c>
      <c r="M13" s="46"/>
      <c r="N13" s="46" t="s">
        <v>19</v>
      </c>
      <c r="O13" s="47" t="s">
        <v>19</v>
      </c>
      <c r="P13" s="136"/>
    </row>
    <row r="14" spans="1:28" s="21" customFormat="1" ht="56.25" customHeight="1" x14ac:dyDescent="0.25">
      <c r="A14" s="1027"/>
      <c r="B14" s="1028"/>
      <c r="C14" s="1028"/>
      <c r="D14" s="1029"/>
      <c r="E14" s="1071"/>
      <c r="F14" s="25" t="s">
        <v>128</v>
      </c>
      <c r="G14" s="3" t="s">
        <v>48</v>
      </c>
      <c r="H14" s="57"/>
      <c r="I14" s="85" t="s">
        <v>51</v>
      </c>
      <c r="J14" s="46" t="s">
        <v>19</v>
      </c>
      <c r="K14" s="46" t="s">
        <v>19</v>
      </c>
      <c r="L14" s="46" t="s">
        <v>19</v>
      </c>
      <c r="M14" s="46"/>
      <c r="N14" s="46" t="s">
        <v>19</v>
      </c>
      <c r="O14" s="47" t="s">
        <v>19</v>
      </c>
      <c r="P14" s="136"/>
    </row>
    <row r="15" spans="1:28" s="21" customFormat="1" ht="56.25" customHeight="1" x14ac:dyDescent="0.25">
      <c r="A15" s="1027"/>
      <c r="B15" s="1028"/>
      <c r="C15" s="1028"/>
      <c r="D15" s="1029"/>
      <c r="E15" s="1071"/>
      <c r="F15" s="25" t="s">
        <v>129</v>
      </c>
      <c r="G15" s="3" t="s">
        <v>48</v>
      </c>
      <c r="H15" s="57"/>
      <c r="I15" s="85" t="s">
        <v>51</v>
      </c>
      <c r="J15" s="46" t="s">
        <v>19</v>
      </c>
      <c r="K15" s="46" t="s">
        <v>19</v>
      </c>
      <c r="L15" s="46" t="s">
        <v>19</v>
      </c>
      <c r="M15" s="46"/>
      <c r="N15" s="46" t="s">
        <v>19</v>
      </c>
      <c r="O15" s="47" t="s">
        <v>19</v>
      </c>
      <c r="P15" s="136"/>
    </row>
    <row r="16" spans="1:28" s="21" customFormat="1" ht="56.25" customHeight="1" x14ac:dyDescent="0.25">
      <c r="A16" s="1027"/>
      <c r="B16" s="1028"/>
      <c r="C16" s="1028"/>
      <c r="D16" s="1029"/>
      <c r="E16" s="1071"/>
      <c r="F16" s="25" t="s">
        <v>130</v>
      </c>
      <c r="G16" s="3" t="s">
        <v>48</v>
      </c>
      <c r="H16" s="57"/>
      <c r="I16" s="85" t="s">
        <v>51</v>
      </c>
      <c r="J16" s="46" t="s">
        <v>19</v>
      </c>
      <c r="K16" s="46" t="s">
        <v>19</v>
      </c>
      <c r="L16" s="46" t="s">
        <v>19</v>
      </c>
      <c r="M16" s="46"/>
      <c r="N16" s="46" t="s">
        <v>19</v>
      </c>
      <c r="O16" s="47" t="s">
        <v>19</v>
      </c>
      <c r="P16" s="136"/>
    </row>
    <row r="17" spans="1:16" s="21" customFormat="1" ht="56.25" customHeight="1" x14ac:dyDescent="0.25">
      <c r="A17" s="1027"/>
      <c r="B17" s="1028"/>
      <c r="C17" s="1028"/>
      <c r="D17" s="1029"/>
      <c r="E17" s="1071"/>
      <c r="F17" s="25" t="s">
        <v>131</v>
      </c>
      <c r="G17" s="3" t="s">
        <v>48</v>
      </c>
      <c r="H17" s="57"/>
      <c r="I17" s="85" t="s">
        <v>51</v>
      </c>
      <c r="J17" s="46" t="s">
        <v>19</v>
      </c>
      <c r="K17" s="46" t="s">
        <v>19</v>
      </c>
      <c r="L17" s="46" t="s">
        <v>19</v>
      </c>
      <c r="M17" s="46"/>
      <c r="N17" s="46" t="s">
        <v>19</v>
      </c>
      <c r="O17" s="47" t="s">
        <v>19</v>
      </c>
      <c r="P17" s="136"/>
    </row>
    <row r="18" spans="1:16" s="21" customFormat="1" ht="56.25" customHeight="1" x14ac:dyDescent="0.25">
      <c r="A18" s="1027"/>
      <c r="B18" s="1028"/>
      <c r="C18" s="1028"/>
      <c r="D18" s="1029"/>
      <c r="E18" s="1072"/>
      <c r="F18" s="25" t="s">
        <v>132</v>
      </c>
      <c r="G18" s="3" t="s">
        <v>48</v>
      </c>
      <c r="H18" s="57"/>
      <c r="I18" s="85" t="s">
        <v>51</v>
      </c>
      <c r="J18" s="46" t="s">
        <v>19</v>
      </c>
      <c r="K18" s="46" t="s">
        <v>19</v>
      </c>
      <c r="L18" s="46" t="s">
        <v>19</v>
      </c>
      <c r="M18" s="46"/>
      <c r="N18" s="46" t="s">
        <v>19</v>
      </c>
      <c r="O18" s="47" t="s">
        <v>19</v>
      </c>
      <c r="P18" s="136"/>
    </row>
    <row r="19" spans="1:16" s="21" customFormat="1" ht="56.25" customHeight="1" x14ac:dyDescent="0.25">
      <c r="A19" s="1027"/>
      <c r="B19" s="1028"/>
      <c r="C19" s="1028"/>
      <c r="D19" s="1029"/>
      <c r="E19" s="1073" t="s">
        <v>52</v>
      </c>
      <c r="F19" s="25" t="s">
        <v>133</v>
      </c>
      <c r="G19" s="3" t="s">
        <v>48</v>
      </c>
      <c r="H19" s="57"/>
      <c r="I19" s="85" t="s">
        <v>51</v>
      </c>
      <c r="J19" s="46" t="s">
        <v>19</v>
      </c>
      <c r="K19" s="46" t="s">
        <v>19</v>
      </c>
      <c r="L19" s="46" t="s">
        <v>19</v>
      </c>
      <c r="M19" s="46"/>
      <c r="N19" s="46" t="s">
        <v>19</v>
      </c>
      <c r="O19" s="47" t="s">
        <v>19</v>
      </c>
      <c r="P19" s="136"/>
    </row>
    <row r="20" spans="1:16" s="21" customFormat="1" ht="56.25" customHeight="1" x14ac:dyDescent="0.25">
      <c r="A20" s="1027"/>
      <c r="B20" s="1028"/>
      <c r="C20" s="1028"/>
      <c r="D20" s="1029"/>
      <c r="E20" s="1038"/>
      <c r="F20" s="25" t="s">
        <v>134</v>
      </c>
      <c r="G20" s="3" t="s">
        <v>48</v>
      </c>
      <c r="H20" s="57"/>
      <c r="I20" s="85" t="s">
        <v>51</v>
      </c>
      <c r="J20" s="46" t="s">
        <v>19</v>
      </c>
      <c r="K20" s="46" t="s">
        <v>19</v>
      </c>
      <c r="L20" s="46" t="s">
        <v>19</v>
      </c>
      <c r="M20" s="46"/>
      <c r="N20" s="46" t="s">
        <v>19</v>
      </c>
      <c r="O20" s="47" t="s">
        <v>19</v>
      </c>
      <c r="P20" s="136"/>
    </row>
    <row r="21" spans="1:16" s="21" customFormat="1" ht="56.25" customHeight="1" x14ac:dyDescent="0.25">
      <c r="A21" s="1027"/>
      <c r="B21" s="1028"/>
      <c r="C21" s="1028"/>
      <c r="D21" s="1029"/>
      <c r="E21" s="1038"/>
      <c r="F21" s="25" t="s">
        <v>135</v>
      </c>
      <c r="G21" s="3" t="s">
        <v>48</v>
      </c>
      <c r="H21" s="57"/>
      <c r="I21" s="85" t="s">
        <v>51</v>
      </c>
      <c r="J21" s="46" t="s">
        <v>19</v>
      </c>
      <c r="K21" s="46" t="s">
        <v>19</v>
      </c>
      <c r="L21" s="46" t="s">
        <v>19</v>
      </c>
      <c r="M21" s="46"/>
      <c r="N21" s="46" t="s">
        <v>19</v>
      </c>
      <c r="O21" s="47" t="s">
        <v>19</v>
      </c>
      <c r="P21" s="136"/>
    </row>
    <row r="22" spans="1:16" s="21" customFormat="1" ht="56.25" customHeight="1" x14ac:dyDescent="0.25">
      <c r="A22" s="1027"/>
      <c r="B22" s="1028"/>
      <c r="C22" s="1028"/>
      <c r="D22" s="1029"/>
      <c r="E22" s="1038"/>
      <c r="F22" s="25" t="s">
        <v>144</v>
      </c>
      <c r="G22" s="3" t="s">
        <v>48</v>
      </c>
      <c r="H22" s="57"/>
      <c r="I22" s="85" t="s">
        <v>51</v>
      </c>
      <c r="J22" s="46" t="s">
        <v>19</v>
      </c>
      <c r="K22" s="46" t="s">
        <v>19</v>
      </c>
      <c r="L22" s="46" t="s">
        <v>19</v>
      </c>
      <c r="M22" s="46"/>
      <c r="N22" s="46" t="s">
        <v>19</v>
      </c>
      <c r="O22" s="47" t="s">
        <v>19</v>
      </c>
      <c r="P22" s="136"/>
    </row>
    <row r="23" spans="1:16" s="21" customFormat="1" ht="56.25" customHeight="1" x14ac:dyDescent="0.25">
      <c r="A23" s="1027"/>
      <c r="B23" s="1028"/>
      <c r="C23" s="1028"/>
      <c r="D23" s="1029"/>
      <c r="E23" s="1073" t="s">
        <v>53</v>
      </c>
      <c r="F23" s="25" t="s">
        <v>145</v>
      </c>
      <c r="G23" s="3" t="s">
        <v>48</v>
      </c>
      <c r="H23" s="57"/>
      <c r="I23" s="85" t="s">
        <v>51</v>
      </c>
      <c r="J23" s="46" t="s">
        <v>19</v>
      </c>
      <c r="K23" s="46" t="s">
        <v>19</v>
      </c>
      <c r="L23" s="46" t="s">
        <v>19</v>
      </c>
      <c r="M23" s="46"/>
      <c r="N23" s="46" t="s">
        <v>19</v>
      </c>
      <c r="O23" s="47" t="s">
        <v>19</v>
      </c>
      <c r="P23" s="136"/>
    </row>
    <row r="24" spans="1:16" s="21" customFormat="1" ht="56.25" customHeight="1" x14ac:dyDescent="0.25">
      <c r="A24" s="1027"/>
      <c r="B24" s="1028"/>
      <c r="C24" s="1028"/>
      <c r="D24" s="1029"/>
      <c r="E24" s="1038"/>
      <c r="F24" s="25" t="s">
        <v>136</v>
      </c>
      <c r="G24" s="3" t="s">
        <v>48</v>
      </c>
      <c r="H24" s="57"/>
      <c r="I24" s="85" t="s">
        <v>51</v>
      </c>
      <c r="J24" s="46" t="s">
        <v>19</v>
      </c>
      <c r="K24" s="46" t="s">
        <v>19</v>
      </c>
      <c r="L24" s="46" t="s">
        <v>19</v>
      </c>
      <c r="M24" s="46"/>
      <c r="N24" s="46" t="s">
        <v>19</v>
      </c>
      <c r="O24" s="47" t="s">
        <v>19</v>
      </c>
      <c r="P24" s="136"/>
    </row>
    <row r="25" spans="1:16" s="21" customFormat="1" ht="56.25" customHeight="1" x14ac:dyDescent="0.25">
      <c r="A25" s="1027"/>
      <c r="B25" s="1028"/>
      <c r="C25" s="1028"/>
      <c r="D25" s="1029"/>
      <c r="E25" s="1038"/>
      <c r="F25" s="25" t="s">
        <v>137</v>
      </c>
      <c r="G25" s="3" t="s">
        <v>48</v>
      </c>
      <c r="H25" s="57"/>
      <c r="I25" s="85" t="s">
        <v>51</v>
      </c>
      <c r="J25" s="46" t="s">
        <v>19</v>
      </c>
      <c r="K25" s="46" t="s">
        <v>19</v>
      </c>
      <c r="L25" s="46" t="s">
        <v>19</v>
      </c>
      <c r="M25" s="46"/>
      <c r="N25" s="46" t="s">
        <v>19</v>
      </c>
      <c r="O25" s="47" t="s">
        <v>19</v>
      </c>
      <c r="P25" s="136"/>
    </row>
    <row r="26" spans="1:16" s="21" customFormat="1" ht="56.25" customHeight="1" x14ac:dyDescent="0.25">
      <c r="A26" s="1027"/>
      <c r="B26" s="1028"/>
      <c r="C26" s="1028"/>
      <c r="D26" s="1029"/>
      <c r="E26" s="1038"/>
      <c r="F26" s="25" t="s">
        <v>138</v>
      </c>
      <c r="G26" s="3" t="s">
        <v>48</v>
      </c>
      <c r="H26" s="57"/>
      <c r="I26" s="85" t="s">
        <v>51</v>
      </c>
      <c r="J26" s="46" t="s">
        <v>19</v>
      </c>
      <c r="K26" s="46" t="s">
        <v>19</v>
      </c>
      <c r="L26" s="46" t="s">
        <v>19</v>
      </c>
      <c r="M26" s="46"/>
      <c r="N26" s="46" t="s">
        <v>19</v>
      </c>
      <c r="O26" s="47" t="s">
        <v>19</v>
      </c>
      <c r="P26" s="136"/>
    </row>
    <row r="27" spans="1:16" s="21" customFormat="1" ht="56.25" customHeight="1" x14ac:dyDescent="0.25">
      <c r="A27" s="1027"/>
      <c r="B27" s="1028"/>
      <c r="C27" s="1028"/>
      <c r="D27" s="1029"/>
      <c r="E27" s="1038"/>
      <c r="F27" s="25" t="s">
        <v>139</v>
      </c>
      <c r="G27" s="3" t="s">
        <v>48</v>
      </c>
      <c r="H27" s="57"/>
      <c r="I27" s="85" t="s">
        <v>51</v>
      </c>
      <c r="J27" s="46" t="s">
        <v>19</v>
      </c>
      <c r="K27" s="46" t="s">
        <v>19</v>
      </c>
      <c r="L27" s="46" t="s">
        <v>19</v>
      </c>
      <c r="M27" s="46"/>
      <c r="N27" s="46" t="s">
        <v>19</v>
      </c>
      <c r="O27" s="47" t="s">
        <v>19</v>
      </c>
      <c r="P27" s="136"/>
    </row>
    <row r="28" spans="1:16" s="21" customFormat="1" ht="56.25" customHeight="1" x14ac:dyDescent="0.25">
      <c r="A28" s="1027"/>
      <c r="B28" s="1028"/>
      <c r="C28" s="1028"/>
      <c r="D28" s="1029"/>
      <c r="E28" s="1073" t="s">
        <v>10</v>
      </c>
      <c r="F28" s="25" t="s">
        <v>142</v>
      </c>
      <c r="G28" s="3" t="s">
        <v>48</v>
      </c>
      <c r="H28" s="57"/>
      <c r="I28" s="85" t="s">
        <v>51</v>
      </c>
      <c r="J28" s="46" t="s">
        <v>19</v>
      </c>
      <c r="K28" s="46" t="s">
        <v>19</v>
      </c>
      <c r="L28" s="46" t="s">
        <v>19</v>
      </c>
      <c r="M28" s="46"/>
      <c r="N28" s="46" t="s">
        <v>19</v>
      </c>
      <c r="O28" s="47" t="s">
        <v>19</v>
      </c>
      <c r="P28" s="136"/>
    </row>
    <row r="29" spans="1:16" s="21" customFormat="1" ht="56.25" customHeight="1" thickBot="1" x14ac:dyDescent="0.3">
      <c r="A29" s="1030"/>
      <c r="B29" s="1031"/>
      <c r="C29" s="1031"/>
      <c r="D29" s="1032"/>
      <c r="E29" s="1039"/>
      <c r="F29" s="26" t="s">
        <v>140</v>
      </c>
      <c r="G29" s="10" t="s">
        <v>48</v>
      </c>
      <c r="H29" s="58"/>
      <c r="I29" s="86" t="s">
        <v>51</v>
      </c>
      <c r="J29" s="46" t="s">
        <v>19</v>
      </c>
      <c r="K29" s="77" t="s">
        <v>19</v>
      </c>
      <c r="L29" s="77" t="s">
        <v>19</v>
      </c>
      <c r="M29" s="77"/>
      <c r="N29" s="46" t="s">
        <v>19</v>
      </c>
      <c r="O29" s="78" t="s">
        <v>19</v>
      </c>
      <c r="P29" s="136"/>
    </row>
    <row r="30" spans="1:16" s="21" customFormat="1" ht="56.25" customHeight="1" x14ac:dyDescent="0.25">
      <c r="A30" s="1024" t="s">
        <v>96</v>
      </c>
      <c r="B30" s="1025"/>
      <c r="C30" s="1025"/>
      <c r="D30" s="1026"/>
      <c r="E30" s="1074" t="s">
        <v>95</v>
      </c>
      <c r="F30" s="29" t="s">
        <v>150</v>
      </c>
      <c r="G30" s="11" t="s">
        <v>66</v>
      </c>
      <c r="H30" s="62" t="s">
        <v>64</v>
      </c>
      <c r="I30" s="89" t="s">
        <v>51</v>
      </c>
      <c r="J30" s="50"/>
      <c r="K30" s="79"/>
      <c r="L30" s="79"/>
      <c r="M30" s="140"/>
      <c r="N30" s="50"/>
      <c r="O30" s="80"/>
      <c r="P30" s="137"/>
    </row>
    <row r="31" spans="1:16" s="21" customFormat="1" ht="56.25" customHeight="1" x14ac:dyDescent="0.25">
      <c r="A31" s="1027"/>
      <c r="B31" s="1028"/>
      <c r="C31" s="1028"/>
      <c r="D31" s="1029"/>
      <c r="E31" s="1034"/>
      <c r="F31" s="27" t="s">
        <v>141</v>
      </c>
      <c r="G31" s="5" t="s">
        <v>66</v>
      </c>
      <c r="H31" s="59" t="s">
        <v>64</v>
      </c>
      <c r="I31" s="91" t="s">
        <v>51</v>
      </c>
      <c r="J31" s="50"/>
      <c r="K31" s="50"/>
      <c r="L31" s="50"/>
      <c r="M31" s="50"/>
      <c r="N31" s="50"/>
      <c r="O31" s="51"/>
      <c r="P31" s="137"/>
    </row>
    <row r="32" spans="1:16" s="21" customFormat="1" ht="56.25" customHeight="1" x14ac:dyDescent="0.25">
      <c r="A32" s="1027"/>
      <c r="B32" s="1028"/>
      <c r="C32" s="1028"/>
      <c r="D32" s="1029"/>
      <c r="E32" s="1034"/>
      <c r="F32" s="27" t="s">
        <v>146</v>
      </c>
      <c r="G32" s="5" t="s">
        <v>66</v>
      </c>
      <c r="H32" s="59" t="s">
        <v>64</v>
      </c>
      <c r="I32" s="91" t="s">
        <v>51</v>
      </c>
      <c r="J32" s="50"/>
      <c r="K32" s="50"/>
      <c r="L32" s="50"/>
      <c r="M32" s="50"/>
      <c r="N32" s="50"/>
      <c r="O32" s="51"/>
      <c r="P32" s="137"/>
    </row>
    <row r="33" spans="1:16" s="21" customFormat="1" ht="61.5" customHeight="1" x14ac:dyDescent="0.25">
      <c r="A33" s="1027"/>
      <c r="B33" s="1028"/>
      <c r="C33" s="1028"/>
      <c r="D33" s="1029"/>
      <c r="E33" s="1034"/>
      <c r="F33" s="27" t="s">
        <v>147</v>
      </c>
      <c r="G33" s="5" t="s">
        <v>66</v>
      </c>
      <c r="H33" s="59" t="s">
        <v>64</v>
      </c>
      <c r="I33" s="91" t="s">
        <v>51</v>
      </c>
      <c r="J33" s="50"/>
      <c r="K33" s="50"/>
      <c r="L33" s="50"/>
      <c r="M33" s="50"/>
      <c r="N33" s="50"/>
      <c r="O33" s="51"/>
      <c r="P33" s="137"/>
    </row>
    <row r="34" spans="1:16" s="21" customFormat="1" ht="56.25" customHeight="1" x14ac:dyDescent="0.25">
      <c r="A34" s="1027"/>
      <c r="B34" s="1028"/>
      <c r="C34" s="1028"/>
      <c r="D34" s="1029"/>
      <c r="E34" s="1034"/>
      <c r="F34" s="27" t="s">
        <v>148</v>
      </c>
      <c r="G34" s="5" t="s">
        <v>66</v>
      </c>
      <c r="H34" s="60"/>
      <c r="I34" s="121" t="s">
        <v>51</v>
      </c>
      <c r="J34" s="46" t="s">
        <v>19</v>
      </c>
      <c r="K34" s="49"/>
      <c r="L34" s="49"/>
      <c r="M34" s="49"/>
      <c r="N34" s="46" t="s">
        <v>19</v>
      </c>
      <c r="O34" s="48"/>
      <c r="P34" s="138"/>
    </row>
    <row r="35" spans="1:16" s="21" customFormat="1" ht="56.25" customHeight="1" x14ac:dyDescent="0.25">
      <c r="A35" s="1027"/>
      <c r="B35" s="1028"/>
      <c r="C35" s="1028"/>
      <c r="D35" s="1029"/>
      <c r="E35" s="1034"/>
      <c r="F35" s="27" t="s">
        <v>149</v>
      </c>
      <c r="G35" s="5" t="s">
        <v>66</v>
      </c>
      <c r="H35" s="59" t="s">
        <v>64</v>
      </c>
      <c r="I35" s="91" t="s">
        <v>51</v>
      </c>
      <c r="J35" s="50"/>
      <c r="K35" s="50"/>
      <c r="L35" s="50"/>
      <c r="M35" s="50"/>
      <c r="N35" s="50"/>
      <c r="O35" s="51"/>
      <c r="P35" s="137"/>
    </row>
    <row r="36" spans="1:16" s="21" customFormat="1" ht="56.25" customHeight="1" thickBot="1" x14ac:dyDescent="0.3">
      <c r="A36" s="1030"/>
      <c r="B36" s="1031"/>
      <c r="C36" s="1031"/>
      <c r="D36" s="1032"/>
      <c r="E36" s="1075"/>
      <c r="F36" s="28" t="s">
        <v>151</v>
      </c>
      <c r="G36" s="8" t="s">
        <v>66</v>
      </c>
      <c r="H36" s="61"/>
      <c r="I36" s="122" t="s">
        <v>51</v>
      </c>
      <c r="J36" s="46" t="s">
        <v>19</v>
      </c>
      <c r="K36" s="75"/>
      <c r="L36" s="75"/>
      <c r="M36" s="141"/>
      <c r="N36" s="44" t="s">
        <v>19</v>
      </c>
      <c r="O36" s="81"/>
      <c r="P36" s="138"/>
    </row>
    <row r="37" spans="1:16" s="21" customFormat="1" ht="56.25" customHeight="1" x14ac:dyDescent="0.25">
      <c r="A37" s="1055" t="s">
        <v>33</v>
      </c>
      <c r="B37" s="1025"/>
      <c r="C37" s="1025"/>
      <c r="D37" s="1026"/>
      <c r="E37" s="1064" t="s">
        <v>98</v>
      </c>
      <c r="F37" s="32" t="s">
        <v>152</v>
      </c>
      <c r="G37" s="7" t="s">
        <v>48</v>
      </c>
      <c r="H37" s="56"/>
      <c r="I37" s="84"/>
      <c r="J37" s="46" t="s">
        <v>19</v>
      </c>
      <c r="K37" s="73"/>
      <c r="L37" s="73"/>
      <c r="M37" s="71"/>
      <c r="N37" s="44" t="s">
        <v>19</v>
      </c>
      <c r="O37" s="74" t="s">
        <v>19</v>
      </c>
      <c r="P37" s="136"/>
    </row>
    <row r="38" spans="1:16" s="21" customFormat="1" ht="56.25" customHeight="1" x14ac:dyDescent="0.25">
      <c r="A38" s="1027"/>
      <c r="B38" s="1028"/>
      <c r="C38" s="1028"/>
      <c r="D38" s="1029"/>
      <c r="E38" s="1046"/>
      <c r="F38" s="33" t="s">
        <v>153</v>
      </c>
      <c r="G38" s="3" t="s">
        <v>48</v>
      </c>
      <c r="H38" s="57"/>
      <c r="I38" s="87"/>
      <c r="J38" s="49"/>
      <c r="K38" s="49"/>
      <c r="L38" s="49"/>
      <c r="M38" s="71"/>
      <c r="N38" s="44" t="s">
        <v>19</v>
      </c>
      <c r="O38" s="45" t="s">
        <v>19</v>
      </c>
      <c r="P38" s="136"/>
    </row>
    <row r="39" spans="1:16" s="21" customFormat="1" ht="56.25" customHeight="1" x14ac:dyDescent="0.25">
      <c r="A39" s="1027"/>
      <c r="B39" s="1028"/>
      <c r="C39" s="1028"/>
      <c r="D39" s="1029"/>
      <c r="E39" s="1046"/>
      <c r="F39" s="33" t="s">
        <v>154</v>
      </c>
      <c r="G39" s="3" t="s">
        <v>48</v>
      </c>
      <c r="H39" s="57"/>
      <c r="I39" s="87"/>
      <c r="J39" s="49"/>
      <c r="K39" s="49"/>
      <c r="L39" s="49"/>
      <c r="M39" s="71"/>
      <c r="N39" s="44" t="s">
        <v>19</v>
      </c>
      <c r="O39" s="45" t="s">
        <v>19</v>
      </c>
      <c r="P39" s="136"/>
    </row>
    <row r="40" spans="1:16" s="21" customFormat="1" ht="56.25" customHeight="1" x14ac:dyDescent="0.25">
      <c r="A40" s="1027"/>
      <c r="B40" s="1028"/>
      <c r="C40" s="1028"/>
      <c r="D40" s="1029"/>
      <c r="E40" s="1046"/>
      <c r="F40" s="33" t="s">
        <v>155</v>
      </c>
      <c r="G40" s="3" t="s">
        <v>48</v>
      </c>
      <c r="H40" s="57"/>
      <c r="I40" s="87"/>
      <c r="J40" s="49"/>
      <c r="K40" s="49"/>
      <c r="L40" s="49"/>
      <c r="M40" s="71"/>
      <c r="N40" s="44" t="s">
        <v>19</v>
      </c>
      <c r="O40" s="47" t="s">
        <v>19</v>
      </c>
      <c r="P40" s="136"/>
    </row>
    <row r="41" spans="1:16" s="21" customFormat="1" ht="56.25" customHeight="1" x14ac:dyDescent="0.25">
      <c r="A41" s="1027"/>
      <c r="B41" s="1028"/>
      <c r="C41" s="1028"/>
      <c r="D41" s="1029"/>
      <c r="E41" s="1046"/>
      <c r="F41" s="33" t="s">
        <v>156</v>
      </c>
      <c r="G41" s="3" t="s">
        <v>48</v>
      </c>
      <c r="H41" s="57"/>
      <c r="I41" s="87"/>
      <c r="J41" s="49"/>
      <c r="K41" s="49"/>
      <c r="L41" s="49"/>
      <c r="M41" s="71"/>
      <c r="N41" s="44" t="s">
        <v>19</v>
      </c>
      <c r="O41" s="47" t="s">
        <v>19</v>
      </c>
      <c r="P41" s="136"/>
    </row>
    <row r="42" spans="1:16" s="21" customFormat="1" ht="56.25" customHeight="1" x14ac:dyDescent="0.25">
      <c r="A42" s="1027"/>
      <c r="B42" s="1028"/>
      <c r="C42" s="1028"/>
      <c r="D42" s="1029"/>
      <c r="E42" s="1046"/>
      <c r="F42" s="33" t="s">
        <v>157</v>
      </c>
      <c r="G42" s="3" t="s">
        <v>48</v>
      </c>
      <c r="H42" s="57"/>
      <c r="I42" s="87"/>
      <c r="J42" s="49"/>
      <c r="K42" s="49"/>
      <c r="L42" s="49"/>
      <c r="M42" s="71"/>
      <c r="N42" s="44" t="s">
        <v>19</v>
      </c>
      <c r="O42" s="45" t="s">
        <v>19</v>
      </c>
      <c r="P42" s="136"/>
    </row>
    <row r="43" spans="1:16" s="21" customFormat="1" ht="56.25" customHeight="1" x14ac:dyDescent="0.25">
      <c r="A43" s="1027"/>
      <c r="B43" s="1028"/>
      <c r="C43" s="1028"/>
      <c r="D43" s="1029"/>
      <c r="E43" s="1046"/>
      <c r="F43" s="33" t="s">
        <v>158</v>
      </c>
      <c r="G43" s="3" t="s">
        <v>48</v>
      </c>
      <c r="H43" s="57"/>
      <c r="I43" s="87"/>
      <c r="J43" s="49"/>
      <c r="K43" s="49"/>
      <c r="L43" s="49"/>
      <c r="M43" s="71"/>
      <c r="N43" s="44" t="s">
        <v>19</v>
      </c>
      <c r="O43" s="45" t="s">
        <v>19</v>
      </c>
      <c r="P43" s="136"/>
    </row>
    <row r="44" spans="1:16" s="21" customFormat="1" ht="56.25" customHeight="1" x14ac:dyDescent="0.25">
      <c r="A44" s="1027"/>
      <c r="B44" s="1028"/>
      <c r="C44" s="1028"/>
      <c r="D44" s="1029"/>
      <c r="E44" s="1046"/>
      <c r="F44" s="33" t="s">
        <v>159</v>
      </c>
      <c r="G44" s="3" t="s">
        <v>48</v>
      </c>
      <c r="H44" s="57"/>
      <c r="I44" s="87"/>
      <c r="J44" s="49"/>
      <c r="K44" s="49"/>
      <c r="L44" s="49"/>
      <c r="M44" s="71"/>
      <c r="N44" s="44" t="s">
        <v>19</v>
      </c>
      <c r="O44" s="47" t="s">
        <v>19</v>
      </c>
      <c r="P44" s="136"/>
    </row>
    <row r="45" spans="1:16" s="21" customFormat="1" ht="56.25" customHeight="1" x14ac:dyDescent="0.25">
      <c r="A45" s="1027"/>
      <c r="B45" s="1028"/>
      <c r="C45" s="1028"/>
      <c r="D45" s="1029"/>
      <c r="E45" s="1046"/>
      <c r="F45" s="33" t="s">
        <v>160</v>
      </c>
      <c r="G45" s="3" t="s">
        <v>48</v>
      </c>
      <c r="H45" s="57"/>
      <c r="I45" s="87"/>
      <c r="J45" s="46" t="s">
        <v>19</v>
      </c>
      <c r="K45" s="49"/>
      <c r="L45" s="49"/>
      <c r="M45" s="71"/>
      <c r="N45" s="44" t="s">
        <v>19</v>
      </c>
      <c r="O45" s="47" t="s">
        <v>19</v>
      </c>
      <c r="P45" s="136"/>
    </row>
    <row r="46" spans="1:16" s="21" customFormat="1" ht="56.25" customHeight="1" thickBot="1" x14ac:dyDescent="0.3">
      <c r="A46" s="1030"/>
      <c r="B46" s="1031"/>
      <c r="C46" s="1031"/>
      <c r="D46" s="1032"/>
      <c r="E46" s="1065"/>
      <c r="F46" s="35" t="s">
        <v>109</v>
      </c>
      <c r="G46" s="10" t="s">
        <v>48</v>
      </c>
      <c r="H46" s="58"/>
      <c r="I46" s="88"/>
      <c r="J46" s="49"/>
      <c r="K46" s="75"/>
      <c r="L46" s="75"/>
      <c r="M46" s="141"/>
      <c r="N46" s="44" t="s">
        <v>19</v>
      </c>
      <c r="O46" s="76" t="s">
        <v>19</v>
      </c>
      <c r="P46" s="136"/>
    </row>
    <row r="47" spans="1:16" s="21" customFormat="1" ht="56.25" customHeight="1" x14ac:dyDescent="0.25">
      <c r="A47" s="1061" t="s">
        <v>35</v>
      </c>
      <c r="B47" s="1025"/>
      <c r="C47" s="1025"/>
      <c r="D47" s="1026"/>
      <c r="E47" s="1062" t="s">
        <v>11</v>
      </c>
      <c r="F47" s="29" t="s">
        <v>161</v>
      </c>
      <c r="G47" s="11" t="s">
        <v>66</v>
      </c>
      <c r="H47" s="123"/>
      <c r="I47" s="124" t="s">
        <v>51</v>
      </c>
      <c r="J47" s="49"/>
      <c r="K47" s="71"/>
      <c r="L47" s="71"/>
      <c r="M47" s="71"/>
      <c r="N47" s="46" t="s">
        <v>19</v>
      </c>
      <c r="O47" s="72"/>
      <c r="P47" s="138"/>
    </row>
    <row r="48" spans="1:16" s="21" customFormat="1" ht="56.25" customHeight="1" x14ac:dyDescent="0.25">
      <c r="A48" s="1027"/>
      <c r="B48" s="1028"/>
      <c r="C48" s="1028"/>
      <c r="D48" s="1029"/>
      <c r="E48" s="1054"/>
      <c r="F48" s="27" t="s">
        <v>162</v>
      </c>
      <c r="G48" s="5" t="s">
        <v>66</v>
      </c>
      <c r="H48" s="60"/>
      <c r="I48" s="121" t="s">
        <v>51</v>
      </c>
      <c r="J48" s="49"/>
      <c r="K48" s="49"/>
      <c r="L48" s="49"/>
      <c r="M48" s="49"/>
      <c r="N48" s="46" t="s">
        <v>19</v>
      </c>
      <c r="O48" s="48"/>
      <c r="P48" s="138"/>
    </row>
    <row r="49" spans="1:16" s="21" customFormat="1" ht="56.25" customHeight="1" x14ac:dyDescent="0.25">
      <c r="A49" s="1027"/>
      <c r="B49" s="1028"/>
      <c r="C49" s="1028"/>
      <c r="D49" s="1029"/>
      <c r="E49" s="1053" t="s">
        <v>55</v>
      </c>
      <c r="F49" s="27" t="s">
        <v>163</v>
      </c>
      <c r="G49" s="5" t="s">
        <v>66</v>
      </c>
      <c r="H49" s="60"/>
      <c r="I49" s="121" t="s">
        <v>51</v>
      </c>
      <c r="J49" s="49"/>
      <c r="K49" s="49"/>
      <c r="L49" s="49"/>
      <c r="M49" s="49"/>
      <c r="N49" s="46" t="s">
        <v>19</v>
      </c>
      <c r="O49" s="48"/>
      <c r="P49" s="138"/>
    </row>
    <row r="50" spans="1:16" s="21" customFormat="1" ht="56.25" customHeight="1" x14ac:dyDescent="0.25">
      <c r="A50" s="1027"/>
      <c r="B50" s="1028"/>
      <c r="C50" s="1028"/>
      <c r="D50" s="1029"/>
      <c r="E50" s="1054"/>
      <c r="F50" s="27" t="s">
        <v>164</v>
      </c>
      <c r="G50" s="5" t="s">
        <v>66</v>
      </c>
      <c r="H50" s="60"/>
      <c r="I50" s="121" t="s">
        <v>51</v>
      </c>
      <c r="J50" s="49"/>
      <c r="K50" s="49"/>
      <c r="L50" s="49"/>
      <c r="M50" s="49"/>
      <c r="N50" s="46" t="s">
        <v>19</v>
      </c>
      <c r="O50" s="48"/>
      <c r="P50" s="138"/>
    </row>
    <row r="51" spans="1:16" s="21" customFormat="1" ht="56.25" customHeight="1" x14ac:dyDescent="0.25">
      <c r="A51" s="1027"/>
      <c r="B51" s="1028"/>
      <c r="C51" s="1028"/>
      <c r="D51" s="1029"/>
      <c r="E51" s="1054"/>
      <c r="F51" s="27" t="s">
        <v>165</v>
      </c>
      <c r="G51" s="5" t="s">
        <v>66</v>
      </c>
      <c r="H51" s="60"/>
      <c r="I51" s="121" t="s">
        <v>51</v>
      </c>
      <c r="J51" s="49"/>
      <c r="K51" s="49"/>
      <c r="L51" s="49"/>
      <c r="M51" s="49"/>
      <c r="N51" s="46" t="s">
        <v>19</v>
      </c>
      <c r="O51" s="48"/>
      <c r="P51" s="138"/>
    </row>
    <row r="52" spans="1:16" s="21" customFormat="1" ht="56.25" customHeight="1" x14ac:dyDescent="0.25">
      <c r="A52" s="1027"/>
      <c r="B52" s="1028"/>
      <c r="C52" s="1028"/>
      <c r="D52" s="1029"/>
      <c r="E52" s="1054"/>
      <c r="F52" s="27" t="s">
        <v>166</v>
      </c>
      <c r="G52" s="5" t="s">
        <v>66</v>
      </c>
      <c r="H52" s="60"/>
      <c r="I52" s="121" t="s">
        <v>51</v>
      </c>
      <c r="J52" s="46" t="s">
        <v>19</v>
      </c>
      <c r="K52" s="49"/>
      <c r="L52" s="49"/>
      <c r="M52" s="49"/>
      <c r="N52" s="46" t="s">
        <v>19</v>
      </c>
      <c r="O52" s="48"/>
      <c r="P52" s="138"/>
    </row>
    <row r="53" spans="1:16" s="21" customFormat="1" ht="56.25" customHeight="1" x14ac:dyDescent="0.25">
      <c r="A53" s="1027"/>
      <c r="B53" s="1028"/>
      <c r="C53" s="1028"/>
      <c r="D53" s="1029"/>
      <c r="E53" s="1054"/>
      <c r="F53" s="27" t="s">
        <v>167</v>
      </c>
      <c r="G53" s="5" t="s">
        <v>66</v>
      </c>
      <c r="H53" s="60"/>
      <c r="I53" s="121" t="s">
        <v>51</v>
      </c>
      <c r="J53" s="49"/>
      <c r="K53" s="49"/>
      <c r="L53" s="49"/>
      <c r="M53" s="49"/>
      <c r="N53" s="46" t="s">
        <v>19</v>
      </c>
      <c r="O53" s="48"/>
      <c r="P53" s="138"/>
    </row>
    <row r="54" spans="1:16" s="21" customFormat="1" ht="56.25" customHeight="1" x14ac:dyDescent="0.25">
      <c r="A54" s="1027"/>
      <c r="B54" s="1028"/>
      <c r="C54" s="1028"/>
      <c r="D54" s="1029"/>
      <c r="E54" s="1054"/>
      <c r="F54" s="27" t="s">
        <v>168</v>
      </c>
      <c r="G54" s="5" t="s">
        <v>66</v>
      </c>
      <c r="H54" s="60"/>
      <c r="I54" s="121" t="s">
        <v>51</v>
      </c>
      <c r="J54" s="46" t="s">
        <v>19</v>
      </c>
      <c r="K54" s="49"/>
      <c r="L54" s="49"/>
      <c r="M54" s="49"/>
      <c r="N54" s="46" t="s">
        <v>19</v>
      </c>
      <c r="O54" s="48"/>
      <c r="P54" s="138"/>
    </row>
    <row r="55" spans="1:16" s="21" customFormat="1" ht="56.25" customHeight="1" x14ac:dyDescent="0.25">
      <c r="A55" s="1027"/>
      <c r="B55" s="1028"/>
      <c r="C55" s="1028"/>
      <c r="D55" s="1029"/>
      <c r="E55" s="1054"/>
      <c r="F55" s="27" t="s">
        <v>169</v>
      </c>
      <c r="G55" s="5" t="s">
        <v>66</v>
      </c>
      <c r="H55" s="60"/>
      <c r="I55" s="121" t="s">
        <v>51</v>
      </c>
      <c r="J55" s="46" t="s">
        <v>19</v>
      </c>
      <c r="K55" s="49"/>
      <c r="L55" s="49"/>
      <c r="M55" s="49"/>
      <c r="N55" s="46" t="s">
        <v>19</v>
      </c>
      <c r="O55" s="48"/>
      <c r="P55" s="138"/>
    </row>
    <row r="56" spans="1:16" s="21" customFormat="1" ht="56.25" customHeight="1" x14ac:dyDescent="0.25">
      <c r="A56" s="1027"/>
      <c r="B56" s="1028"/>
      <c r="C56" s="1028"/>
      <c r="D56" s="1029"/>
      <c r="E56" s="1054"/>
      <c r="F56" s="27" t="s">
        <v>170</v>
      </c>
      <c r="G56" s="5" t="s">
        <v>66</v>
      </c>
      <c r="H56" s="60"/>
      <c r="I56" s="121" t="s">
        <v>51</v>
      </c>
      <c r="J56" s="46" t="s">
        <v>19</v>
      </c>
      <c r="K56" s="49"/>
      <c r="L56" s="49"/>
      <c r="M56" s="49"/>
      <c r="N56" s="46" t="s">
        <v>19</v>
      </c>
      <c r="O56" s="48"/>
      <c r="P56" s="138"/>
    </row>
    <row r="57" spans="1:16" s="21" customFormat="1" ht="56.25" customHeight="1" x14ac:dyDescent="0.25">
      <c r="A57" s="1027"/>
      <c r="B57" s="1028"/>
      <c r="C57" s="1028"/>
      <c r="D57" s="1029"/>
      <c r="E57" s="1054"/>
      <c r="F57" s="27" t="s">
        <v>171</v>
      </c>
      <c r="G57" s="5" t="s">
        <v>66</v>
      </c>
      <c r="H57" s="60"/>
      <c r="I57" s="121" t="s">
        <v>51</v>
      </c>
      <c r="J57" s="49"/>
      <c r="K57" s="49"/>
      <c r="L57" s="49"/>
      <c r="M57" s="49"/>
      <c r="N57" s="46" t="s">
        <v>19</v>
      </c>
      <c r="O57" s="48"/>
      <c r="P57" s="138"/>
    </row>
    <row r="58" spans="1:16" s="21" customFormat="1" ht="56.25" customHeight="1" x14ac:dyDescent="0.25">
      <c r="A58" s="1027"/>
      <c r="B58" s="1028"/>
      <c r="C58" s="1028"/>
      <c r="D58" s="1029"/>
      <c r="E58" s="1053" t="s">
        <v>59</v>
      </c>
      <c r="F58" s="27" t="s">
        <v>172</v>
      </c>
      <c r="G58" s="5" t="s">
        <v>54</v>
      </c>
      <c r="H58" s="60"/>
      <c r="I58" s="121" t="s">
        <v>51</v>
      </c>
      <c r="J58" s="46" t="s">
        <v>19</v>
      </c>
      <c r="K58" s="49"/>
      <c r="L58" s="49"/>
      <c r="M58" s="49"/>
      <c r="N58" s="46" t="s">
        <v>19</v>
      </c>
      <c r="O58" s="48"/>
      <c r="P58" s="138"/>
    </row>
    <row r="59" spans="1:16" s="21" customFormat="1" ht="56.25" customHeight="1" x14ac:dyDescent="0.25">
      <c r="A59" s="1027"/>
      <c r="B59" s="1028"/>
      <c r="C59" s="1028"/>
      <c r="D59" s="1029"/>
      <c r="E59" s="1054"/>
      <c r="F59" s="27" t="s">
        <v>173</v>
      </c>
      <c r="G59" s="5" t="s">
        <v>54</v>
      </c>
      <c r="H59" s="60"/>
      <c r="I59" s="121" t="s">
        <v>51</v>
      </c>
      <c r="J59" s="49"/>
      <c r="K59" s="49"/>
      <c r="L59" s="49"/>
      <c r="M59" s="49"/>
      <c r="N59" s="46" t="s">
        <v>19</v>
      </c>
      <c r="O59" s="48"/>
      <c r="P59" s="138"/>
    </row>
    <row r="60" spans="1:16" s="21" customFormat="1" ht="56.25" customHeight="1" x14ac:dyDescent="0.25">
      <c r="A60" s="1027"/>
      <c r="B60" s="1028"/>
      <c r="C60" s="1028"/>
      <c r="D60" s="1029"/>
      <c r="E60" s="1054"/>
      <c r="F60" s="27" t="s">
        <v>174</v>
      </c>
      <c r="G60" s="5" t="s">
        <v>54</v>
      </c>
      <c r="H60" s="60"/>
      <c r="I60" s="121" t="s">
        <v>51</v>
      </c>
      <c r="J60" s="46" t="s">
        <v>19</v>
      </c>
      <c r="K60" s="49"/>
      <c r="L60" s="49"/>
      <c r="M60" s="49"/>
      <c r="N60" s="46" t="s">
        <v>19</v>
      </c>
      <c r="O60" s="48"/>
      <c r="P60" s="138"/>
    </row>
    <row r="61" spans="1:16" s="21" customFormat="1" ht="56.25" customHeight="1" x14ac:dyDescent="0.25">
      <c r="A61" s="1027"/>
      <c r="B61" s="1028"/>
      <c r="C61" s="1028"/>
      <c r="D61" s="1029"/>
      <c r="E61" s="1054"/>
      <c r="F61" s="27" t="s">
        <v>175</v>
      </c>
      <c r="G61" s="5" t="s">
        <v>54</v>
      </c>
      <c r="H61" s="60"/>
      <c r="I61" s="121" t="s">
        <v>51</v>
      </c>
      <c r="J61" s="46" t="s">
        <v>19</v>
      </c>
      <c r="K61" s="49"/>
      <c r="L61" s="49"/>
      <c r="M61" s="49"/>
      <c r="N61" s="46" t="s">
        <v>19</v>
      </c>
      <c r="O61" s="48"/>
      <c r="P61" s="138"/>
    </row>
    <row r="62" spans="1:16" s="21" customFormat="1" ht="56.25" customHeight="1" x14ac:dyDescent="0.25">
      <c r="A62" s="1027"/>
      <c r="B62" s="1028"/>
      <c r="C62" s="1028"/>
      <c r="D62" s="1029"/>
      <c r="E62" s="1054"/>
      <c r="F62" s="27" t="s">
        <v>176</v>
      </c>
      <c r="G62" s="5" t="s">
        <v>54</v>
      </c>
      <c r="H62" s="60"/>
      <c r="I62" s="121" t="s">
        <v>51</v>
      </c>
      <c r="J62" s="49"/>
      <c r="K62" s="49"/>
      <c r="L62" s="49"/>
      <c r="M62" s="49"/>
      <c r="N62" s="46" t="s">
        <v>19</v>
      </c>
      <c r="O62" s="48"/>
      <c r="P62" s="138"/>
    </row>
    <row r="63" spans="1:16" s="21" customFormat="1" ht="56.25" customHeight="1" x14ac:dyDescent="0.25">
      <c r="A63" s="1027"/>
      <c r="B63" s="1028"/>
      <c r="C63" s="1028"/>
      <c r="D63" s="1029"/>
      <c r="E63" s="1054"/>
      <c r="F63" s="27" t="s">
        <v>177</v>
      </c>
      <c r="G63" s="5" t="s">
        <v>54</v>
      </c>
      <c r="H63" s="60"/>
      <c r="I63" s="121" t="s">
        <v>51</v>
      </c>
      <c r="J63" s="49"/>
      <c r="K63" s="49"/>
      <c r="L63" s="49"/>
      <c r="M63" s="49"/>
      <c r="N63" s="46" t="s">
        <v>19</v>
      </c>
      <c r="O63" s="48"/>
      <c r="P63" s="138"/>
    </row>
    <row r="64" spans="1:16" s="21" customFormat="1" ht="56.25" customHeight="1" x14ac:dyDescent="0.25">
      <c r="A64" s="1027"/>
      <c r="B64" s="1028"/>
      <c r="C64" s="1028"/>
      <c r="D64" s="1029"/>
      <c r="E64" s="1054"/>
      <c r="F64" s="27" t="s">
        <v>178</v>
      </c>
      <c r="G64" s="5" t="s">
        <v>54</v>
      </c>
      <c r="H64" s="60"/>
      <c r="I64" s="121" t="s">
        <v>51</v>
      </c>
      <c r="J64" s="49"/>
      <c r="K64" s="49"/>
      <c r="L64" s="49"/>
      <c r="M64" s="49"/>
      <c r="N64" s="46" t="s">
        <v>19</v>
      </c>
      <c r="O64" s="48"/>
      <c r="P64" s="138"/>
    </row>
    <row r="65" spans="1:16" s="21" customFormat="1" ht="56.25" customHeight="1" x14ac:dyDescent="0.25">
      <c r="A65" s="1027"/>
      <c r="B65" s="1028"/>
      <c r="C65" s="1028"/>
      <c r="D65" s="1029"/>
      <c r="E65" s="1054"/>
      <c r="F65" s="27" t="s">
        <v>179</v>
      </c>
      <c r="G65" s="5" t="s">
        <v>54</v>
      </c>
      <c r="H65" s="60"/>
      <c r="I65" s="121" t="s">
        <v>51</v>
      </c>
      <c r="J65" s="49"/>
      <c r="K65" s="49"/>
      <c r="L65" s="49"/>
      <c r="M65" s="49"/>
      <c r="N65" s="46" t="s">
        <v>19</v>
      </c>
      <c r="O65" s="48"/>
      <c r="P65" s="138"/>
    </row>
    <row r="66" spans="1:16" s="21" customFormat="1" ht="56.25" customHeight="1" x14ac:dyDescent="0.25">
      <c r="A66" s="1027"/>
      <c r="B66" s="1028"/>
      <c r="C66" s="1028"/>
      <c r="D66" s="1029"/>
      <c r="E66" s="1053" t="s">
        <v>12</v>
      </c>
      <c r="F66" s="27" t="s">
        <v>180</v>
      </c>
      <c r="G66" s="5" t="s">
        <v>66</v>
      </c>
      <c r="H66" s="60"/>
      <c r="I66" s="121" t="s">
        <v>51</v>
      </c>
      <c r="J66" s="49"/>
      <c r="K66" s="49"/>
      <c r="L66" s="49"/>
      <c r="M66" s="49"/>
      <c r="N66" s="46" t="s">
        <v>19</v>
      </c>
      <c r="O66" s="48"/>
      <c r="P66" s="138"/>
    </row>
    <row r="67" spans="1:16" s="21" customFormat="1" ht="56.25" customHeight="1" x14ac:dyDescent="0.25">
      <c r="A67" s="1027"/>
      <c r="B67" s="1028"/>
      <c r="C67" s="1028"/>
      <c r="D67" s="1029"/>
      <c r="E67" s="1054"/>
      <c r="F67" s="27" t="s">
        <v>181</v>
      </c>
      <c r="G67" s="5" t="s">
        <v>66</v>
      </c>
      <c r="H67" s="60"/>
      <c r="I67" s="121" t="s">
        <v>51</v>
      </c>
      <c r="J67" s="49"/>
      <c r="K67" s="49"/>
      <c r="L67" s="49"/>
      <c r="M67" s="49"/>
      <c r="N67" s="46" t="s">
        <v>19</v>
      </c>
      <c r="O67" s="48"/>
      <c r="P67" s="138"/>
    </row>
    <row r="68" spans="1:16" s="21" customFormat="1" ht="56.25" customHeight="1" x14ac:dyDescent="0.25">
      <c r="A68" s="1027"/>
      <c r="B68" s="1028"/>
      <c r="C68" s="1028"/>
      <c r="D68" s="1029"/>
      <c r="E68" s="1054"/>
      <c r="F68" s="27" t="s">
        <v>182</v>
      </c>
      <c r="G68" s="5" t="s">
        <v>66</v>
      </c>
      <c r="H68" s="60"/>
      <c r="I68" s="121" t="s">
        <v>51</v>
      </c>
      <c r="J68" s="49"/>
      <c r="K68" s="49"/>
      <c r="L68" s="49"/>
      <c r="M68" s="49"/>
      <c r="N68" s="46" t="s">
        <v>19</v>
      </c>
      <c r="O68" s="48"/>
      <c r="P68" s="138"/>
    </row>
    <row r="69" spans="1:16" s="21" customFormat="1" ht="56.25" customHeight="1" x14ac:dyDescent="0.25">
      <c r="A69" s="1027"/>
      <c r="B69" s="1028"/>
      <c r="C69" s="1028"/>
      <c r="D69" s="1029"/>
      <c r="E69" s="1054"/>
      <c r="F69" s="27" t="s">
        <v>183</v>
      </c>
      <c r="G69" s="5" t="s">
        <v>66</v>
      </c>
      <c r="H69" s="60"/>
      <c r="I69" s="121" t="s">
        <v>51</v>
      </c>
      <c r="J69" s="46" t="s">
        <v>19</v>
      </c>
      <c r="K69" s="49"/>
      <c r="L69" s="49"/>
      <c r="M69" s="49"/>
      <c r="N69" s="46" t="s">
        <v>19</v>
      </c>
      <c r="O69" s="48"/>
      <c r="P69" s="138"/>
    </row>
    <row r="70" spans="1:16" s="21" customFormat="1" ht="56.25" customHeight="1" x14ac:dyDescent="0.25">
      <c r="A70" s="1027"/>
      <c r="B70" s="1028"/>
      <c r="C70" s="1028"/>
      <c r="D70" s="1029"/>
      <c r="E70" s="1054"/>
      <c r="F70" s="27" t="s">
        <v>184</v>
      </c>
      <c r="G70" s="5" t="s">
        <v>66</v>
      </c>
      <c r="H70" s="60"/>
      <c r="I70" s="121" t="s">
        <v>51</v>
      </c>
      <c r="J70" s="49"/>
      <c r="K70" s="49"/>
      <c r="L70" s="49"/>
      <c r="M70" s="49"/>
      <c r="N70" s="46" t="s">
        <v>19</v>
      </c>
      <c r="O70" s="48"/>
      <c r="P70" s="138"/>
    </row>
    <row r="71" spans="1:16" s="21" customFormat="1" ht="56.25" customHeight="1" x14ac:dyDescent="0.25">
      <c r="A71" s="1027"/>
      <c r="B71" s="1028"/>
      <c r="C71" s="1028"/>
      <c r="D71" s="1029"/>
      <c r="E71" s="1054"/>
      <c r="F71" s="27" t="s">
        <v>185</v>
      </c>
      <c r="G71" s="5" t="s">
        <v>66</v>
      </c>
      <c r="H71" s="60"/>
      <c r="I71" s="121" t="s">
        <v>51</v>
      </c>
      <c r="J71" s="49"/>
      <c r="K71" s="49"/>
      <c r="L71" s="49"/>
      <c r="M71" s="49"/>
      <c r="N71" s="46" t="s">
        <v>19</v>
      </c>
      <c r="O71" s="48"/>
      <c r="P71" s="138"/>
    </row>
    <row r="72" spans="1:16" s="21" customFormat="1" ht="56.25" customHeight="1" x14ac:dyDescent="0.25">
      <c r="A72" s="1027"/>
      <c r="B72" s="1028"/>
      <c r="C72" s="1028"/>
      <c r="D72" s="1029"/>
      <c r="E72" s="1054"/>
      <c r="F72" s="27" t="s">
        <v>186</v>
      </c>
      <c r="G72" s="5" t="s">
        <v>66</v>
      </c>
      <c r="H72" s="60"/>
      <c r="I72" s="121" t="s">
        <v>51</v>
      </c>
      <c r="J72" s="49"/>
      <c r="K72" s="49"/>
      <c r="L72" s="49"/>
      <c r="M72" s="49"/>
      <c r="N72" s="46" t="s">
        <v>19</v>
      </c>
      <c r="O72" s="48"/>
      <c r="P72" s="138"/>
    </row>
    <row r="73" spans="1:16" s="21" customFormat="1" ht="56.25" customHeight="1" x14ac:dyDescent="0.25">
      <c r="A73" s="1027"/>
      <c r="B73" s="1028"/>
      <c r="C73" s="1028"/>
      <c r="D73" s="1029"/>
      <c r="E73" s="1054"/>
      <c r="F73" s="27" t="s">
        <v>187</v>
      </c>
      <c r="G73" s="5" t="s">
        <v>66</v>
      </c>
      <c r="H73" s="60"/>
      <c r="I73" s="121" t="s">
        <v>51</v>
      </c>
      <c r="J73" s="49"/>
      <c r="K73" s="49"/>
      <c r="L73" s="49"/>
      <c r="M73" s="49"/>
      <c r="N73" s="46" t="s">
        <v>19</v>
      </c>
      <c r="O73" s="48"/>
      <c r="P73" s="138"/>
    </row>
    <row r="74" spans="1:16" s="21" customFormat="1" ht="56.25" customHeight="1" x14ac:dyDescent="0.25">
      <c r="A74" s="1027"/>
      <c r="B74" s="1028"/>
      <c r="C74" s="1028"/>
      <c r="D74" s="1029"/>
      <c r="E74" s="1054"/>
      <c r="F74" s="27" t="s">
        <v>188</v>
      </c>
      <c r="G74" s="5" t="s">
        <v>66</v>
      </c>
      <c r="H74" s="60"/>
      <c r="I74" s="121" t="s">
        <v>51</v>
      </c>
      <c r="J74" s="49"/>
      <c r="K74" s="49"/>
      <c r="L74" s="49"/>
      <c r="M74" s="49"/>
      <c r="N74" s="46" t="s">
        <v>19</v>
      </c>
      <c r="O74" s="48"/>
      <c r="P74" s="138"/>
    </row>
    <row r="75" spans="1:16" s="21" customFormat="1" ht="56.25" customHeight="1" thickBot="1" x14ac:dyDescent="0.3">
      <c r="A75" s="1030"/>
      <c r="B75" s="1031"/>
      <c r="C75" s="1031"/>
      <c r="D75" s="1032"/>
      <c r="E75" s="1063"/>
      <c r="F75" s="28" t="s">
        <v>189</v>
      </c>
      <c r="G75" s="8" t="s">
        <v>66</v>
      </c>
      <c r="H75" s="61"/>
      <c r="I75" s="92" t="s">
        <v>51</v>
      </c>
      <c r="J75" s="46" t="s">
        <v>19</v>
      </c>
      <c r="K75" s="49"/>
      <c r="L75" s="49"/>
      <c r="M75" s="49"/>
      <c r="N75" s="46" t="s">
        <v>19</v>
      </c>
      <c r="O75" s="48"/>
      <c r="P75" s="138"/>
    </row>
    <row r="76" spans="1:16" s="21" customFormat="1" ht="70.5" customHeight="1" x14ac:dyDescent="0.25">
      <c r="A76" s="1055" t="s">
        <v>36</v>
      </c>
      <c r="B76" s="1025"/>
      <c r="C76" s="1025"/>
      <c r="D76" s="1026"/>
      <c r="E76" s="1056" t="s">
        <v>13</v>
      </c>
      <c r="F76" s="30" t="s">
        <v>190</v>
      </c>
      <c r="G76" s="7" t="s">
        <v>48</v>
      </c>
      <c r="H76" s="62" t="s">
        <v>43</v>
      </c>
      <c r="I76" s="89"/>
      <c r="J76" s="50"/>
      <c r="K76" s="50"/>
      <c r="L76" s="50"/>
      <c r="M76" s="50"/>
      <c r="N76" s="50"/>
      <c r="O76" s="51"/>
      <c r="P76" s="137"/>
    </row>
    <row r="77" spans="1:16" s="21" customFormat="1" ht="56.25" customHeight="1" x14ac:dyDescent="0.25">
      <c r="A77" s="1027"/>
      <c r="B77" s="1028"/>
      <c r="C77" s="1028"/>
      <c r="D77" s="1029"/>
      <c r="E77" s="1036"/>
      <c r="F77" s="31" t="s">
        <v>191</v>
      </c>
      <c r="G77" s="3" t="s">
        <v>48</v>
      </c>
      <c r="H77" s="63" t="s">
        <v>106</v>
      </c>
      <c r="I77" s="90"/>
      <c r="J77" s="50"/>
      <c r="K77" s="50"/>
      <c r="L77" s="50"/>
      <c r="M77" s="50"/>
      <c r="N77" s="50"/>
      <c r="O77" s="51"/>
      <c r="P77" s="137"/>
    </row>
    <row r="78" spans="1:16" s="21" customFormat="1" ht="56.25" customHeight="1" x14ac:dyDescent="0.25">
      <c r="A78" s="1027"/>
      <c r="B78" s="1028"/>
      <c r="C78" s="1028"/>
      <c r="D78" s="1029"/>
      <c r="E78" s="1036"/>
      <c r="F78" s="31" t="s">
        <v>192</v>
      </c>
      <c r="G78" s="3" t="s">
        <v>48</v>
      </c>
      <c r="H78" s="59" t="s">
        <v>43</v>
      </c>
      <c r="I78" s="91"/>
      <c r="J78" s="50"/>
      <c r="K78" s="50"/>
      <c r="L78" s="50"/>
      <c r="M78" s="50"/>
      <c r="N78" s="50"/>
      <c r="O78" s="51"/>
      <c r="P78" s="137"/>
    </row>
    <row r="79" spans="1:16" s="21" customFormat="1" ht="56.25" customHeight="1" x14ac:dyDescent="0.25">
      <c r="A79" s="1027"/>
      <c r="B79" s="1028"/>
      <c r="C79" s="1028"/>
      <c r="D79" s="1029"/>
      <c r="E79" s="1036"/>
      <c r="F79" s="31" t="s">
        <v>193</v>
      </c>
      <c r="G79" s="3" t="s">
        <v>48</v>
      </c>
      <c r="H79" s="59" t="s">
        <v>64</v>
      </c>
      <c r="I79" s="91"/>
      <c r="J79" s="50"/>
      <c r="K79" s="50"/>
      <c r="L79" s="50"/>
      <c r="M79" s="50"/>
      <c r="N79" s="50"/>
      <c r="O79" s="51"/>
      <c r="P79" s="137"/>
    </row>
    <row r="80" spans="1:16" s="21" customFormat="1" ht="56.25" customHeight="1" x14ac:dyDescent="0.25">
      <c r="A80" s="1027"/>
      <c r="B80" s="1028"/>
      <c r="C80" s="1028"/>
      <c r="D80" s="1029"/>
      <c r="E80" s="1036"/>
      <c r="F80" s="31" t="s">
        <v>194</v>
      </c>
      <c r="G80" s="3" t="s">
        <v>48</v>
      </c>
      <c r="H80" s="59" t="s">
        <v>65</v>
      </c>
      <c r="I80" s="91"/>
      <c r="J80" s="130"/>
      <c r="K80" s="50"/>
      <c r="L80" s="50"/>
      <c r="M80" s="50"/>
      <c r="N80" s="50" t="s">
        <v>19</v>
      </c>
      <c r="O80" s="47" t="s">
        <v>19</v>
      </c>
      <c r="P80" s="136"/>
    </row>
    <row r="81" spans="1:16" s="21" customFormat="1" ht="56.25" customHeight="1" x14ac:dyDescent="0.25">
      <c r="A81" s="1027"/>
      <c r="B81" s="1028"/>
      <c r="C81" s="1028"/>
      <c r="D81" s="1029"/>
      <c r="E81" s="1036"/>
      <c r="F81" s="31" t="s">
        <v>195</v>
      </c>
      <c r="G81" s="3" t="s">
        <v>48</v>
      </c>
      <c r="H81" s="59" t="s">
        <v>65</v>
      </c>
      <c r="I81" s="91"/>
      <c r="J81" s="50"/>
      <c r="K81" s="50"/>
      <c r="L81" s="50"/>
      <c r="M81" s="50"/>
      <c r="N81" s="50"/>
      <c r="O81" s="51"/>
      <c r="P81" s="137"/>
    </row>
    <row r="82" spans="1:16" s="21" customFormat="1" ht="56.25" customHeight="1" x14ac:dyDescent="0.25">
      <c r="A82" s="1027"/>
      <c r="B82" s="1028"/>
      <c r="C82" s="1028"/>
      <c r="D82" s="1029"/>
      <c r="E82" s="1036"/>
      <c r="F82" s="31" t="s">
        <v>196</v>
      </c>
      <c r="G82" s="3" t="s">
        <v>48</v>
      </c>
      <c r="H82" s="57"/>
      <c r="I82" s="85"/>
      <c r="J82" s="129"/>
      <c r="K82" s="129"/>
      <c r="L82" s="129"/>
      <c r="M82" s="129"/>
      <c r="N82" s="129"/>
      <c r="O82" s="51"/>
      <c r="P82" s="137"/>
    </row>
    <row r="83" spans="1:16" s="21" customFormat="1" ht="56.25" customHeight="1" thickBot="1" x14ac:dyDescent="0.3">
      <c r="A83" s="1030"/>
      <c r="B83" s="1031"/>
      <c r="C83" s="1031"/>
      <c r="D83" s="1032"/>
      <c r="E83" s="12" t="s">
        <v>14</v>
      </c>
      <c r="F83" s="28" t="s">
        <v>257</v>
      </c>
      <c r="G83" s="8" t="s">
        <v>83</v>
      </c>
      <c r="H83" s="61"/>
      <c r="I83" s="92"/>
      <c r="J83" s="46" t="s">
        <v>19</v>
      </c>
      <c r="K83" s="49"/>
      <c r="L83" s="49"/>
      <c r="M83" s="49"/>
      <c r="N83" s="46" t="s">
        <v>19</v>
      </c>
      <c r="O83" s="47" t="s">
        <v>19</v>
      </c>
      <c r="P83" s="136"/>
    </row>
    <row r="84" spans="1:16" s="21" customFormat="1" ht="56.25" customHeight="1" x14ac:dyDescent="0.25">
      <c r="A84" s="1055" t="s">
        <v>37</v>
      </c>
      <c r="B84" s="1025"/>
      <c r="C84" s="1025"/>
      <c r="D84" s="1026"/>
      <c r="E84" s="101" t="s">
        <v>60</v>
      </c>
      <c r="F84" s="32" t="s">
        <v>84</v>
      </c>
      <c r="G84" s="7" t="s">
        <v>48</v>
      </c>
      <c r="H84" s="64" t="s">
        <v>60</v>
      </c>
      <c r="I84" s="125" t="s">
        <v>51</v>
      </c>
      <c r="J84" s="50"/>
      <c r="K84" s="50"/>
      <c r="L84" s="50"/>
      <c r="M84" s="50"/>
      <c r="N84" s="50"/>
      <c r="O84" s="51"/>
      <c r="P84" s="137"/>
    </row>
    <row r="85" spans="1:16" s="21" customFormat="1" ht="56.25" customHeight="1" x14ac:dyDescent="0.25">
      <c r="A85" s="1027"/>
      <c r="B85" s="1028"/>
      <c r="C85" s="1028"/>
      <c r="D85" s="1029"/>
      <c r="E85" s="1057" t="s">
        <v>56</v>
      </c>
      <c r="F85" s="33" t="s">
        <v>197</v>
      </c>
      <c r="G85" s="3" t="s">
        <v>48</v>
      </c>
      <c r="H85" s="59" t="s">
        <v>43</v>
      </c>
      <c r="I85" s="91" t="s">
        <v>51</v>
      </c>
      <c r="J85" s="50"/>
      <c r="K85" s="50"/>
      <c r="L85" s="50"/>
      <c r="M85" s="50"/>
      <c r="N85" s="50"/>
      <c r="O85" s="51"/>
      <c r="P85" s="137"/>
    </row>
    <row r="86" spans="1:16" s="21" customFormat="1" ht="56.25" customHeight="1" x14ac:dyDescent="0.25">
      <c r="A86" s="1027"/>
      <c r="B86" s="1028"/>
      <c r="C86" s="1028"/>
      <c r="D86" s="1029"/>
      <c r="E86" s="1058"/>
      <c r="F86" s="31" t="s">
        <v>198</v>
      </c>
      <c r="G86" s="3" t="s">
        <v>48</v>
      </c>
      <c r="H86" s="63" t="s">
        <v>44</v>
      </c>
      <c r="I86" s="90" t="s">
        <v>51</v>
      </c>
      <c r="J86" s="50"/>
      <c r="K86" s="50"/>
      <c r="L86" s="50"/>
      <c r="M86" s="50"/>
      <c r="N86" s="50"/>
      <c r="O86" s="51"/>
      <c r="P86" s="137"/>
    </row>
    <row r="87" spans="1:16" s="21" customFormat="1" ht="56.25" customHeight="1" x14ac:dyDescent="0.25">
      <c r="A87" s="1027"/>
      <c r="B87" s="1028"/>
      <c r="C87" s="1028"/>
      <c r="D87" s="1029"/>
      <c r="E87" s="1059"/>
      <c r="F87" s="31" t="s">
        <v>199</v>
      </c>
      <c r="G87" s="3" t="s">
        <v>48</v>
      </c>
      <c r="H87" s="63" t="s">
        <v>44</v>
      </c>
      <c r="I87" s="90" t="s">
        <v>51</v>
      </c>
      <c r="J87" s="50"/>
      <c r="K87" s="50"/>
      <c r="L87" s="50"/>
      <c r="M87" s="50"/>
      <c r="N87" s="50"/>
      <c r="O87" s="51"/>
      <c r="P87" s="137"/>
    </row>
    <row r="88" spans="1:16" s="21" customFormat="1" ht="56.25" customHeight="1" x14ac:dyDescent="0.25">
      <c r="A88" s="1027"/>
      <c r="B88" s="1028"/>
      <c r="C88" s="1028"/>
      <c r="D88" s="1029"/>
      <c r="E88" s="1037" t="s">
        <v>99</v>
      </c>
      <c r="F88" s="31" t="s">
        <v>200</v>
      </c>
      <c r="G88" s="3" t="s">
        <v>48</v>
      </c>
      <c r="H88" s="57"/>
      <c r="I88" s="85" t="s">
        <v>51</v>
      </c>
      <c r="J88" s="49"/>
      <c r="K88" s="49"/>
      <c r="L88" s="36" t="s">
        <v>19</v>
      </c>
      <c r="M88" s="131"/>
      <c r="N88" s="49"/>
      <c r="O88" s="48"/>
      <c r="P88" s="138"/>
    </row>
    <row r="89" spans="1:16" s="21" customFormat="1" ht="56.25" customHeight="1" x14ac:dyDescent="0.25">
      <c r="A89" s="1027"/>
      <c r="B89" s="1028"/>
      <c r="C89" s="1028"/>
      <c r="D89" s="1029"/>
      <c r="E89" s="1036"/>
      <c r="F89" s="31" t="s">
        <v>201</v>
      </c>
      <c r="G89" s="3" t="s">
        <v>48</v>
      </c>
      <c r="H89" s="57"/>
      <c r="I89" s="85" t="s">
        <v>51</v>
      </c>
      <c r="J89" s="49"/>
      <c r="K89" s="49"/>
      <c r="L89" s="36" t="s">
        <v>19</v>
      </c>
      <c r="M89" s="131"/>
      <c r="N89" s="49"/>
      <c r="O89" s="48"/>
      <c r="P89" s="138"/>
    </row>
    <row r="90" spans="1:16" s="21" customFormat="1" ht="56.25" customHeight="1" x14ac:dyDescent="0.25">
      <c r="A90" s="1027"/>
      <c r="B90" s="1028"/>
      <c r="C90" s="1028"/>
      <c r="D90" s="1029"/>
      <c r="E90" s="1036"/>
      <c r="F90" s="31" t="s">
        <v>202</v>
      </c>
      <c r="G90" s="3" t="s">
        <v>48</v>
      </c>
      <c r="H90" s="57"/>
      <c r="I90" s="85" t="s">
        <v>51</v>
      </c>
      <c r="J90" s="49"/>
      <c r="K90" s="49"/>
      <c r="L90" s="36" t="s">
        <v>19</v>
      </c>
      <c r="M90" s="131"/>
      <c r="N90" s="49"/>
      <c r="O90" s="48"/>
      <c r="P90" s="138"/>
    </row>
    <row r="91" spans="1:16" s="21" customFormat="1" ht="56.25" customHeight="1" thickBot="1" x14ac:dyDescent="0.3">
      <c r="A91" s="1030"/>
      <c r="B91" s="1031"/>
      <c r="C91" s="1031"/>
      <c r="D91" s="1032"/>
      <c r="E91" s="1060"/>
      <c r="F91" s="34" t="s">
        <v>203</v>
      </c>
      <c r="G91" s="10" t="s">
        <v>48</v>
      </c>
      <c r="H91" s="58"/>
      <c r="I91" s="86" t="s">
        <v>51</v>
      </c>
      <c r="J91" s="49"/>
      <c r="K91" s="49"/>
      <c r="L91" s="36" t="s">
        <v>19</v>
      </c>
      <c r="M91" s="131"/>
      <c r="N91" s="49"/>
      <c r="O91" s="48"/>
      <c r="P91" s="138"/>
    </row>
    <row r="92" spans="1:16" s="21" customFormat="1" ht="56.25" customHeight="1" x14ac:dyDescent="0.25">
      <c r="A92" s="1049" t="s">
        <v>39</v>
      </c>
      <c r="B92" s="1025"/>
      <c r="C92" s="1025"/>
      <c r="D92" s="1026"/>
      <c r="E92" s="1050" t="s">
        <v>57</v>
      </c>
      <c r="F92" s="29" t="s">
        <v>204</v>
      </c>
      <c r="G92" s="133" t="s">
        <v>85</v>
      </c>
      <c r="H92" s="62" t="s">
        <v>43</v>
      </c>
      <c r="I92" s="89" t="s">
        <v>51</v>
      </c>
      <c r="J92" s="50"/>
      <c r="K92" s="50"/>
      <c r="L92" s="50"/>
      <c r="M92" s="50"/>
      <c r="N92" s="50"/>
      <c r="O92" s="51"/>
      <c r="P92" s="137"/>
    </row>
    <row r="93" spans="1:16" s="21" customFormat="1" ht="56.25" customHeight="1" x14ac:dyDescent="0.25">
      <c r="A93" s="1027"/>
      <c r="B93" s="1028"/>
      <c r="C93" s="1028"/>
      <c r="D93" s="1029"/>
      <c r="E93" s="1051"/>
      <c r="F93" s="27" t="s">
        <v>110</v>
      </c>
      <c r="G93" s="4" t="s">
        <v>85</v>
      </c>
      <c r="H93" s="59" t="s">
        <v>69</v>
      </c>
      <c r="I93" s="91" t="s">
        <v>51</v>
      </c>
      <c r="J93" s="50"/>
      <c r="K93" s="50"/>
      <c r="L93" s="50"/>
      <c r="M93" s="50"/>
      <c r="N93" s="50"/>
      <c r="O93" s="51"/>
      <c r="P93" s="137"/>
    </row>
    <row r="94" spans="1:16" s="21" customFormat="1" ht="56.25" customHeight="1" x14ac:dyDescent="0.25">
      <c r="A94" s="1027"/>
      <c r="B94" s="1028"/>
      <c r="C94" s="1028"/>
      <c r="D94" s="1029"/>
      <c r="E94" s="1052"/>
      <c r="F94" s="27" t="s">
        <v>111</v>
      </c>
      <c r="G94" s="4" t="s">
        <v>85</v>
      </c>
      <c r="H94" s="63" t="s">
        <v>44</v>
      </c>
      <c r="I94" s="90" t="s">
        <v>51</v>
      </c>
      <c r="J94" s="50"/>
      <c r="K94" s="50"/>
      <c r="L94" s="50"/>
      <c r="M94" s="50"/>
      <c r="N94" s="50"/>
      <c r="O94" s="51"/>
      <c r="P94" s="137"/>
    </row>
    <row r="95" spans="1:16" s="21" customFormat="1" ht="56.25" customHeight="1" x14ac:dyDescent="0.25">
      <c r="A95" s="1027"/>
      <c r="B95" s="1028"/>
      <c r="C95" s="1028"/>
      <c r="D95" s="1029"/>
      <c r="E95" s="1053" t="s">
        <v>58</v>
      </c>
      <c r="F95" s="27" t="s">
        <v>112</v>
      </c>
      <c r="G95" s="134" t="s">
        <v>85</v>
      </c>
      <c r="H95" s="135" t="s">
        <v>43</v>
      </c>
      <c r="I95" s="93" t="s">
        <v>51</v>
      </c>
      <c r="J95" s="50"/>
      <c r="K95" s="50"/>
      <c r="L95" s="50"/>
      <c r="M95" s="50"/>
      <c r="N95" s="50"/>
      <c r="O95" s="51"/>
      <c r="P95" s="137"/>
    </row>
    <row r="96" spans="1:16" s="21" customFormat="1" ht="56.25" customHeight="1" x14ac:dyDescent="0.25">
      <c r="A96" s="1027"/>
      <c r="B96" s="1028"/>
      <c r="C96" s="1028"/>
      <c r="D96" s="1029"/>
      <c r="E96" s="1054"/>
      <c r="F96" s="27" t="s">
        <v>107</v>
      </c>
      <c r="G96" s="4" t="s">
        <v>85</v>
      </c>
      <c r="H96" s="63" t="s">
        <v>44</v>
      </c>
      <c r="I96" s="93" t="s">
        <v>51</v>
      </c>
      <c r="J96" s="50"/>
      <c r="K96" s="50"/>
      <c r="L96" s="50"/>
      <c r="M96" s="50"/>
      <c r="N96" s="50"/>
      <c r="O96" s="51"/>
      <c r="P96" s="137"/>
    </row>
    <row r="97" spans="1:16" s="21" customFormat="1" ht="56.25" customHeight="1" x14ac:dyDescent="0.25">
      <c r="A97" s="1027"/>
      <c r="B97" s="1028"/>
      <c r="C97" s="1028"/>
      <c r="D97" s="1029"/>
      <c r="E97" s="100" t="s">
        <v>15</v>
      </c>
      <c r="F97" s="27" t="s">
        <v>81</v>
      </c>
      <c r="G97" s="4" t="s">
        <v>85</v>
      </c>
      <c r="H97" s="63" t="s">
        <v>44</v>
      </c>
      <c r="I97" s="93" t="s">
        <v>51</v>
      </c>
      <c r="J97" s="50"/>
      <c r="K97" s="50"/>
      <c r="L97" s="50"/>
      <c r="M97" s="50"/>
      <c r="N97" s="50"/>
      <c r="O97" s="51"/>
      <c r="P97" s="137"/>
    </row>
    <row r="98" spans="1:16" s="21" customFormat="1" ht="56.25" customHeight="1" thickBot="1" x14ac:dyDescent="0.3">
      <c r="A98" s="1030"/>
      <c r="B98" s="1031"/>
      <c r="C98" s="1031"/>
      <c r="D98" s="1032"/>
      <c r="E98" s="12" t="s">
        <v>18</v>
      </c>
      <c r="F98" s="28" t="s">
        <v>82</v>
      </c>
      <c r="G98" s="13" t="s">
        <v>85</v>
      </c>
      <c r="H98" s="126" t="s">
        <v>44</v>
      </c>
      <c r="I98" s="94" t="s">
        <v>51</v>
      </c>
      <c r="J98" s="50"/>
      <c r="K98" s="50"/>
      <c r="L98" s="50"/>
      <c r="M98" s="50"/>
      <c r="N98" s="50"/>
      <c r="O98" s="51"/>
      <c r="P98" s="137"/>
    </row>
    <row r="99" spans="1:16" s="21" customFormat="1" ht="56.25" customHeight="1" x14ac:dyDescent="0.25">
      <c r="A99" s="1024" t="s">
        <v>40</v>
      </c>
      <c r="B99" s="1025"/>
      <c r="C99" s="1025"/>
      <c r="D99" s="1026"/>
      <c r="E99" s="1043" t="s">
        <v>100</v>
      </c>
      <c r="F99" s="30" t="s">
        <v>205</v>
      </c>
      <c r="G99" s="7" t="s">
        <v>48</v>
      </c>
      <c r="H99" s="64" t="s">
        <v>28</v>
      </c>
      <c r="I99" s="125" t="s">
        <v>51</v>
      </c>
      <c r="J99" s="50"/>
      <c r="K99" s="50"/>
      <c r="L99" s="50"/>
      <c r="M99" s="50"/>
      <c r="N99" s="50"/>
      <c r="O99" s="51"/>
      <c r="P99" s="137"/>
    </row>
    <row r="100" spans="1:16" s="21" customFormat="1" ht="56.25" customHeight="1" x14ac:dyDescent="0.25">
      <c r="A100" s="1027"/>
      <c r="B100" s="1028"/>
      <c r="C100" s="1028"/>
      <c r="D100" s="1029"/>
      <c r="E100" s="1044"/>
      <c r="F100" s="31" t="s">
        <v>206</v>
      </c>
      <c r="G100" s="3" t="s">
        <v>48</v>
      </c>
      <c r="H100" s="59" t="s">
        <v>86</v>
      </c>
      <c r="I100" s="91" t="s">
        <v>51</v>
      </c>
      <c r="J100" s="50"/>
      <c r="K100" s="50"/>
      <c r="L100" s="50"/>
      <c r="M100" s="50"/>
      <c r="N100" s="50"/>
      <c r="O100" s="51"/>
      <c r="P100" s="137"/>
    </row>
    <row r="101" spans="1:16" s="21" customFormat="1" ht="56.25" customHeight="1" x14ac:dyDescent="0.25">
      <c r="A101" s="1027"/>
      <c r="B101" s="1028"/>
      <c r="C101" s="1028"/>
      <c r="D101" s="1029"/>
      <c r="E101" s="1044"/>
      <c r="F101" s="31" t="s">
        <v>207</v>
      </c>
      <c r="G101" s="3" t="s">
        <v>48</v>
      </c>
      <c r="H101" s="59" t="s">
        <v>30</v>
      </c>
      <c r="I101" s="91" t="s">
        <v>51</v>
      </c>
      <c r="J101" s="50"/>
      <c r="K101" s="50"/>
      <c r="L101" s="50"/>
      <c r="M101" s="50"/>
      <c r="N101" s="50"/>
      <c r="O101" s="51"/>
      <c r="P101" s="137"/>
    </row>
    <row r="102" spans="1:16" s="21" customFormat="1" ht="56.25" customHeight="1" x14ac:dyDescent="0.25">
      <c r="A102" s="1027"/>
      <c r="B102" s="1028"/>
      <c r="C102" s="1028"/>
      <c r="D102" s="1029"/>
      <c r="E102" s="1044"/>
      <c r="F102" s="31" t="s">
        <v>87</v>
      </c>
      <c r="G102" s="3" t="s">
        <v>48</v>
      </c>
      <c r="H102" s="59" t="s">
        <v>30</v>
      </c>
      <c r="I102" s="91" t="s">
        <v>51</v>
      </c>
      <c r="J102" s="50"/>
      <c r="K102" s="50"/>
      <c r="L102" s="50"/>
      <c r="M102" s="50"/>
      <c r="N102" s="50"/>
      <c r="O102" s="51"/>
      <c r="P102" s="137"/>
    </row>
    <row r="103" spans="1:16" s="21" customFormat="1" ht="56.25" customHeight="1" x14ac:dyDescent="0.25">
      <c r="A103" s="1027"/>
      <c r="B103" s="1028"/>
      <c r="C103" s="1028"/>
      <c r="D103" s="1029"/>
      <c r="E103" s="1045"/>
      <c r="F103" s="31" t="s">
        <v>88</v>
      </c>
      <c r="G103" s="3" t="s">
        <v>48</v>
      </c>
      <c r="H103" s="59" t="s">
        <v>30</v>
      </c>
      <c r="I103" s="91" t="s">
        <v>51</v>
      </c>
      <c r="J103" s="50"/>
      <c r="K103" s="50"/>
      <c r="L103" s="50"/>
      <c r="M103" s="50"/>
      <c r="N103" s="50"/>
      <c r="O103" s="51"/>
      <c r="P103" s="137"/>
    </row>
    <row r="104" spans="1:16" s="21" customFormat="1" ht="56.25" customHeight="1" x14ac:dyDescent="0.25">
      <c r="A104" s="1027"/>
      <c r="B104" s="1028"/>
      <c r="C104" s="1028"/>
      <c r="D104" s="1029"/>
      <c r="E104" s="1037" t="s">
        <v>101</v>
      </c>
      <c r="F104" s="31" t="s">
        <v>208</v>
      </c>
      <c r="G104" s="3" t="s">
        <v>48</v>
      </c>
      <c r="H104" s="59" t="s">
        <v>30</v>
      </c>
      <c r="I104" s="91"/>
      <c r="J104" s="50"/>
      <c r="K104" s="50"/>
      <c r="L104" s="50"/>
      <c r="M104" s="50"/>
      <c r="N104" s="50"/>
      <c r="O104" s="51"/>
      <c r="P104" s="137"/>
    </row>
    <row r="105" spans="1:16" s="21" customFormat="1" ht="56.25" customHeight="1" x14ac:dyDescent="0.25">
      <c r="A105" s="1027"/>
      <c r="B105" s="1028"/>
      <c r="C105" s="1028"/>
      <c r="D105" s="1029"/>
      <c r="E105" s="1046"/>
      <c r="F105" s="31" t="s">
        <v>209</v>
      </c>
      <c r="G105" s="3" t="s">
        <v>48</v>
      </c>
      <c r="H105" s="59" t="s">
        <v>30</v>
      </c>
      <c r="I105" s="91"/>
      <c r="J105" s="50"/>
      <c r="K105" s="50"/>
      <c r="L105" s="50"/>
      <c r="M105" s="50"/>
      <c r="N105" s="50"/>
      <c r="O105" s="51"/>
      <c r="P105" s="137"/>
    </row>
    <row r="106" spans="1:16" s="21" customFormat="1" ht="56.25" customHeight="1" x14ac:dyDescent="0.25">
      <c r="A106" s="1027"/>
      <c r="B106" s="1028"/>
      <c r="C106" s="1028"/>
      <c r="D106" s="1029"/>
      <c r="E106" s="1046"/>
      <c r="F106" s="31" t="s">
        <v>210</v>
      </c>
      <c r="G106" s="3" t="s">
        <v>48</v>
      </c>
      <c r="H106" s="59" t="s">
        <v>30</v>
      </c>
      <c r="I106" s="91"/>
      <c r="J106" s="50"/>
      <c r="K106" s="50"/>
      <c r="L106" s="50"/>
      <c r="M106" s="50"/>
      <c r="N106" s="50"/>
      <c r="O106" s="51"/>
      <c r="P106" s="137"/>
    </row>
    <row r="107" spans="1:16" s="21" customFormat="1" ht="56.25" customHeight="1" x14ac:dyDescent="0.25">
      <c r="A107" s="1027"/>
      <c r="B107" s="1028"/>
      <c r="C107" s="1028"/>
      <c r="D107" s="1029"/>
      <c r="E107" s="1046"/>
      <c r="F107" s="31" t="s">
        <v>89</v>
      </c>
      <c r="G107" s="3" t="s">
        <v>48</v>
      </c>
      <c r="H107" s="59" t="s">
        <v>30</v>
      </c>
      <c r="I107" s="91"/>
      <c r="J107" s="50"/>
      <c r="K107" s="50"/>
      <c r="L107" s="50"/>
      <c r="M107" s="50"/>
      <c r="N107" s="50"/>
      <c r="O107" s="51"/>
      <c r="P107" s="137"/>
    </row>
    <row r="108" spans="1:16" s="21" customFormat="1" ht="56.25" customHeight="1" x14ac:dyDescent="0.25">
      <c r="A108" s="1027"/>
      <c r="B108" s="1028"/>
      <c r="C108" s="1028"/>
      <c r="D108" s="1029"/>
      <c r="E108" s="1035" t="s">
        <v>17</v>
      </c>
      <c r="F108" s="31" t="s">
        <v>211</v>
      </c>
      <c r="G108" s="3" t="s">
        <v>48</v>
      </c>
      <c r="H108" s="63" t="s">
        <v>90</v>
      </c>
      <c r="I108" s="90" t="s">
        <v>51</v>
      </c>
      <c r="J108" s="50"/>
      <c r="K108" s="50"/>
      <c r="L108" s="50"/>
      <c r="M108" s="50"/>
      <c r="N108" s="50"/>
      <c r="O108" s="51"/>
      <c r="P108" s="137"/>
    </row>
    <row r="109" spans="1:16" s="21" customFormat="1" ht="56.25" customHeight="1" x14ac:dyDescent="0.25">
      <c r="A109" s="1027"/>
      <c r="B109" s="1028"/>
      <c r="C109" s="1028"/>
      <c r="D109" s="1029"/>
      <c r="E109" s="1036"/>
      <c r="F109" s="31" t="s">
        <v>212</v>
      </c>
      <c r="G109" s="3" t="s">
        <v>48</v>
      </c>
      <c r="H109" s="63" t="s">
        <v>28</v>
      </c>
      <c r="I109" s="90" t="s">
        <v>51</v>
      </c>
      <c r="J109" s="50"/>
      <c r="K109" s="50"/>
      <c r="L109" s="50"/>
      <c r="M109" s="50"/>
      <c r="N109" s="50"/>
      <c r="O109" s="51"/>
      <c r="P109" s="137"/>
    </row>
    <row r="110" spans="1:16" s="21" customFormat="1" ht="56.25" customHeight="1" x14ac:dyDescent="0.25">
      <c r="A110" s="1027"/>
      <c r="B110" s="1028"/>
      <c r="C110" s="1028"/>
      <c r="D110" s="1029"/>
      <c r="E110" s="1036"/>
      <c r="F110" s="31" t="s">
        <v>213</v>
      </c>
      <c r="G110" s="3" t="s">
        <v>48</v>
      </c>
      <c r="H110" s="63" t="s">
        <v>28</v>
      </c>
      <c r="I110" s="90" t="s">
        <v>51</v>
      </c>
      <c r="J110" s="50"/>
      <c r="K110" s="50"/>
      <c r="L110" s="50"/>
      <c r="M110" s="50"/>
      <c r="N110" s="50"/>
      <c r="O110" s="51"/>
      <c r="P110" s="137"/>
    </row>
    <row r="111" spans="1:16" s="21" customFormat="1" ht="56.25" customHeight="1" x14ac:dyDescent="0.25">
      <c r="A111" s="1027"/>
      <c r="B111" s="1028"/>
      <c r="C111" s="1028"/>
      <c r="D111" s="1029"/>
      <c r="E111" s="1036"/>
      <c r="F111" s="31" t="s">
        <v>214</v>
      </c>
      <c r="G111" s="3" t="s">
        <v>48</v>
      </c>
      <c r="H111" s="63" t="s">
        <v>28</v>
      </c>
      <c r="I111" s="90" t="s">
        <v>51</v>
      </c>
      <c r="J111" s="50"/>
      <c r="K111" s="50"/>
      <c r="L111" s="50"/>
      <c r="M111" s="50"/>
      <c r="N111" s="50"/>
      <c r="O111" s="51"/>
      <c r="P111" s="137"/>
    </row>
    <row r="112" spans="1:16" s="21" customFormat="1" ht="56.25" customHeight="1" x14ac:dyDescent="0.25">
      <c r="A112" s="1027"/>
      <c r="B112" s="1028"/>
      <c r="C112" s="1028"/>
      <c r="D112" s="1029"/>
      <c r="E112" s="1036"/>
      <c r="F112" s="31" t="s">
        <v>91</v>
      </c>
      <c r="G112" s="3" t="s">
        <v>48</v>
      </c>
      <c r="H112" s="63" t="s">
        <v>28</v>
      </c>
      <c r="I112" s="90" t="s">
        <v>51</v>
      </c>
      <c r="J112" s="50"/>
      <c r="K112" s="50"/>
      <c r="L112" s="50"/>
      <c r="M112" s="50"/>
      <c r="N112" s="50"/>
      <c r="O112" s="51"/>
      <c r="P112" s="137"/>
    </row>
    <row r="113" spans="1:16" s="21" customFormat="1" ht="56.25" customHeight="1" x14ac:dyDescent="0.25">
      <c r="A113" s="1027"/>
      <c r="B113" s="1028"/>
      <c r="C113" s="1028"/>
      <c r="D113" s="1029"/>
      <c r="E113" s="1037" t="s">
        <v>102</v>
      </c>
      <c r="F113" s="31" t="s">
        <v>215</v>
      </c>
      <c r="G113" s="3" t="s">
        <v>48</v>
      </c>
      <c r="H113" s="65"/>
      <c r="I113" s="85" t="s">
        <v>51</v>
      </c>
      <c r="J113" s="46" t="s">
        <v>19</v>
      </c>
      <c r="K113" s="46" t="s">
        <v>19</v>
      </c>
      <c r="L113" s="46" t="s">
        <v>19</v>
      </c>
      <c r="M113" s="46"/>
      <c r="N113" s="46" t="s">
        <v>19</v>
      </c>
      <c r="O113" s="47" t="s">
        <v>19</v>
      </c>
      <c r="P113" s="136"/>
    </row>
    <row r="114" spans="1:16" s="21" customFormat="1" ht="56.25" customHeight="1" x14ac:dyDescent="0.25">
      <c r="A114" s="1027"/>
      <c r="B114" s="1028"/>
      <c r="C114" s="1028"/>
      <c r="D114" s="1029"/>
      <c r="E114" s="1047"/>
      <c r="F114" s="31" t="s">
        <v>216</v>
      </c>
      <c r="G114" s="3" t="s">
        <v>48</v>
      </c>
      <c r="H114" s="65"/>
      <c r="I114" s="85" t="s">
        <v>51</v>
      </c>
      <c r="J114" s="46" t="s">
        <v>19</v>
      </c>
      <c r="K114" s="46" t="s">
        <v>19</v>
      </c>
      <c r="L114" s="46" t="s">
        <v>19</v>
      </c>
      <c r="M114" s="46"/>
      <c r="N114" s="46" t="s">
        <v>19</v>
      </c>
      <c r="O114" s="47" t="s">
        <v>19</v>
      </c>
      <c r="P114" s="136"/>
    </row>
    <row r="115" spans="1:16" s="21" customFormat="1" ht="56.25" customHeight="1" x14ac:dyDescent="0.25">
      <c r="A115" s="1027"/>
      <c r="B115" s="1028"/>
      <c r="C115" s="1028"/>
      <c r="D115" s="1029"/>
      <c r="E115" s="1047"/>
      <c r="F115" s="31" t="s">
        <v>217</v>
      </c>
      <c r="G115" s="3" t="s">
        <v>48</v>
      </c>
      <c r="H115" s="65"/>
      <c r="I115" s="85" t="s">
        <v>51</v>
      </c>
      <c r="J115" s="46" t="s">
        <v>19</v>
      </c>
      <c r="K115" s="46" t="s">
        <v>19</v>
      </c>
      <c r="L115" s="46" t="s">
        <v>19</v>
      </c>
      <c r="M115" s="46"/>
      <c r="N115" s="46" t="s">
        <v>19</v>
      </c>
      <c r="O115" s="47" t="s">
        <v>19</v>
      </c>
      <c r="P115" s="136"/>
    </row>
    <row r="116" spans="1:16" s="21" customFormat="1" ht="56.25" customHeight="1" x14ac:dyDescent="0.25">
      <c r="A116" s="1027"/>
      <c r="B116" s="1028"/>
      <c r="C116" s="1028"/>
      <c r="D116" s="1029"/>
      <c r="E116" s="1047"/>
      <c r="F116" s="31" t="s">
        <v>218</v>
      </c>
      <c r="G116" s="3" t="s">
        <v>48</v>
      </c>
      <c r="H116" s="65"/>
      <c r="I116" s="85" t="s">
        <v>51</v>
      </c>
      <c r="J116" s="46" t="s">
        <v>19</v>
      </c>
      <c r="K116" s="46" t="s">
        <v>19</v>
      </c>
      <c r="L116" s="46" t="s">
        <v>19</v>
      </c>
      <c r="M116" s="46"/>
      <c r="N116" s="46" t="s">
        <v>19</v>
      </c>
      <c r="O116" s="47" t="s">
        <v>19</v>
      </c>
      <c r="P116" s="136"/>
    </row>
    <row r="117" spans="1:16" s="21" customFormat="1" ht="56.25" customHeight="1" x14ac:dyDescent="0.25">
      <c r="A117" s="1027"/>
      <c r="B117" s="1028"/>
      <c r="C117" s="1028"/>
      <c r="D117" s="1029"/>
      <c r="E117" s="1047"/>
      <c r="F117" s="31" t="s">
        <v>219</v>
      </c>
      <c r="G117" s="3" t="s">
        <v>48</v>
      </c>
      <c r="H117" s="59" t="s">
        <v>31</v>
      </c>
      <c r="I117" s="91" t="s">
        <v>51</v>
      </c>
      <c r="J117" s="50"/>
      <c r="K117" s="50"/>
      <c r="L117" s="50"/>
      <c r="M117" s="50"/>
      <c r="N117" s="50"/>
      <c r="O117" s="51"/>
      <c r="P117" s="137"/>
    </row>
    <row r="118" spans="1:16" s="21" customFormat="1" ht="56.25" customHeight="1" x14ac:dyDescent="0.25">
      <c r="A118" s="1027"/>
      <c r="B118" s="1028"/>
      <c r="C118" s="1028"/>
      <c r="D118" s="1029"/>
      <c r="E118" s="1047"/>
      <c r="F118" s="31" t="s">
        <v>220</v>
      </c>
      <c r="G118" s="3" t="s">
        <v>48</v>
      </c>
      <c r="H118" s="65"/>
      <c r="I118" s="85" t="s">
        <v>51</v>
      </c>
      <c r="J118" s="46" t="s">
        <v>19</v>
      </c>
      <c r="K118" s="46"/>
      <c r="L118" s="46"/>
      <c r="M118" s="46"/>
      <c r="N118" s="46" t="s">
        <v>19</v>
      </c>
      <c r="O118" s="47" t="s">
        <v>19</v>
      </c>
      <c r="P118" s="136"/>
    </row>
    <row r="119" spans="1:16" s="21" customFormat="1" ht="56.25" customHeight="1" x14ac:dyDescent="0.25">
      <c r="A119" s="1027"/>
      <c r="B119" s="1028"/>
      <c r="C119" s="1028"/>
      <c r="D119" s="1029"/>
      <c r="E119" s="1047"/>
      <c r="F119" s="31" t="s">
        <v>221</v>
      </c>
      <c r="G119" s="6" t="s">
        <v>48</v>
      </c>
      <c r="H119" s="59" t="s">
        <v>31</v>
      </c>
      <c r="I119" s="91" t="s">
        <v>51</v>
      </c>
      <c r="J119" s="50"/>
      <c r="K119" s="50"/>
      <c r="L119" s="50"/>
      <c r="M119" s="50"/>
      <c r="N119" s="50"/>
      <c r="O119" s="51"/>
      <c r="P119" s="137"/>
    </row>
    <row r="120" spans="1:16" s="21" customFormat="1" ht="56.25" customHeight="1" x14ac:dyDescent="0.25">
      <c r="A120" s="1027"/>
      <c r="B120" s="1028"/>
      <c r="C120" s="1028"/>
      <c r="D120" s="1029"/>
      <c r="E120" s="1047"/>
      <c r="F120" s="31" t="s">
        <v>222</v>
      </c>
      <c r="G120" s="9" t="s">
        <v>48</v>
      </c>
      <c r="H120" s="65"/>
      <c r="I120" s="85" t="s">
        <v>51</v>
      </c>
      <c r="J120" s="46" t="s">
        <v>19</v>
      </c>
      <c r="K120" s="46" t="s">
        <v>19</v>
      </c>
      <c r="L120" s="46" t="s">
        <v>19</v>
      </c>
      <c r="M120" s="46"/>
      <c r="N120" s="46" t="s">
        <v>19</v>
      </c>
      <c r="O120" s="47" t="s">
        <v>19</v>
      </c>
      <c r="P120" s="136"/>
    </row>
    <row r="121" spans="1:16" s="21" customFormat="1" ht="56.25" customHeight="1" x14ac:dyDescent="0.25">
      <c r="A121" s="1027"/>
      <c r="B121" s="1028"/>
      <c r="C121" s="1028"/>
      <c r="D121" s="1029"/>
      <c r="E121" s="1047"/>
      <c r="F121" s="31" t="s">
        <v>223</v>
      </c>
      <c r="G121" s="9" t="s">
        <v>48</v>
      </c>
      <c r="H121" s="65"/>
      <c r="I121" s="85" t="s">
        <v>51</v>
      </c>
      <c r="J121" s="46" t="s">
        <v>19</v>
      </c>
      <c r="K121" s="46" t="s">
        <v>19</v>
      </c>
      <c r="L121" s="46" t="s">
        <v>19</v>
      </c>
      <c r="M121" s="46"/>
      <c r="N121" s="46" t="s">
        <v>19</v>
      </c>
      <c r="O121" s="47" t="s">
        <v>19</v>
      </c>
      <c r="P121" s="136"/>
    </row>
    <row r="122" spans="1:16" s="21" customFormat="1" ht="56.25" customHeight="1" x14ac:dyDescent="0.25">
      <c r="A122" s="1027"/>
      <c r="B122" s="1028"/>
      <c r="C122" s="1028"/>
      <c r="D122" s="1029"/>
      <c r="E122" s="1047"/>
      <c r="F122" s="31" t="s">
        <v>113</v>
      </c>
      <c r="G122" s="3" t="s">
        <v>48</v>
      </c>
      <c r="H122" s="65"/>
      <c r="I122" s="85" t="s">
        <v>51</v>
      </c>
      <c r="J122" s="46" t="s">
        <v>19</v>
      </c>
      <c r="K122" s="46" t="s">
        <v>19</v>
      </c>
      <c r="L122" s="46" t="s">
        <v>19</v>
      </c>
      <c r="M122" s="46"/>
      <c r="N122" s="46" t="s">
        <v>19</v>
      </c>
      <c r="O122" s="47" t="s">
        <v>19</v>
      </c>
      <c r="P122" s="136"/>
    </row>
    <row r="123" spans="1:16" s="21" customFormat="1" ht="56.25" customHeight="1" x14ac:dyDescent="0.25">
      <c r="A123" s="1027"/>
      <c r="B123" s="1028"/>
      <c r="C123" s="1028"/>
      <c r="D123" s="1029"/>
      <c r="E123" s="1047"/>
      <c r="F123" s="31" t="s">
        <v>114</v>
      </c>
      <c r="G123" s="3" t="s">
        <v>48</v>
      </c>
      <c r="H123" s="65"/>
      <c r="I123" s="85" t="s">
        <v>51</v>
      </c>
      <c r="J123" s="46" t="s">
        <v>19</v>
      </c>
      <c r="K123" s="46" t="s">
        <v>19</v>
      </c>
      <c r="L123" s="46" t="s">
        <v>19</v>
      </c>
      <c r="M123" s="46"/>
      <c r="N123" s="46" t="s">
        <v>19</v>
      </c>
      <c r="O123" s="47" t="s">
        <v>19</v>
      </c>
      <c r="P123" s="136"/>
    </row>
    <row r="124" spans="1:16" s="21" customFormat="1" ht="56.25" customHeight="1" thickBot="1" x14ac:dyDescent="0.3">
      <c r="A124" s="1030"/>
      <c r="B124" s="1031"/>
      <c r="C124" s="1031"/>
      <c r="D124" s="1032"/>
      <c r="E124" s="1048"/>
      <c r="F124" s="34" t="s">
        <v>115</v>
      </c>
      <c r="G124" s="10" t="s">
        <v>48</v>
      </c>
      <c r="H124" s="127"/>
      <c r="I124" s="86" t="s">
        <v>51</v>
      </c>
      <c r="J124" s="46" t="s">
        <v>19</v>
      </c>
      <c r="K124" s="46" t="s">
        <v>19</v>
      </c>
      <c r="L124" s="46" t="s">
        <v>19</v>
      </c>
      <c r="M124" s="46"/>
      <c r="N124" s="46" t="s">
        <v>19</v>
      </c>
      <c r="O124" s="47" t="s">
        <v>19</v>
      </c>
      <c r="P124" s="136"/>
    </row>
    <row r="125" spans="1:16" s="21" customFormat="1" ht="56.25" customHeight="1" x14ac:dyDescent="0.25">
      <c r="A125" s="1024" t="s">
        <v>41</v>
      </c>
      <c r="B125" s="1025"/>
      <c r="C125" s="1025"/>
      <c r="D125" s="1026"/>
      <c r="E125" s="1042" t="s">
        <v>16</v>
      </c>
      <c r="F125" s="30" t="s">
        <v>76</v>
      </c>
      <c r="G125" s="7" t="s">
        <v>48</v>
      </c>
      <c r="H125" s="56"/>
      <c r="I125" s="84" t="s">
        <v>51</v>
      </c>
      <c r="J125" s="49"/>
      <c r="K125" s="46" t="s">
        <v>19</v>
      </c>
      <c r="L125" s="46" t="s">
        <v>19</v>
      </c>
      <c r="M125" s="46"/>
      <c r="N125" s="46" t="s">
        <v>19</v>
      </c>
      <c r="O125" s="47" t="s">
        <v>19</v>
      </c>
      <c r="P125" s="136"/>
    </row>
    <row r="126" spans="1:16" s="21" customFormat="1" ht="56.25" customHeight="1" x14ac:dyDescent="0.25">
      <c r="A126" s="1027"/>
      <c r="B126" s="1028"/>
      <c r="C126" s="1028"/>
      <c r="D126" s="1029"/>
      <c r="E126" s="1038"/>
      <c r="F126" s="31" t="s">
        <v>77</v>
      </c>
      <c r="G126" s="3" t="s">
        <v>48</v>
      </c>
      <c r="H126" s="57"/>
      <c r="I126" s="85" t="s">
        <v>51</v>
      </c>
      <c r="J126" s="49"/>
      <c r="K126" s="46" t="s">
        <v>19</v>
      </c>
      <c r="L126" s="46" t="s">
        <v>19</v>
      </c>
      <c r="M126" s="46"/>
      <c r="N126" s="46" t="s">
        <v>19</v>
      </c>
      <c r="O126" s="47" t="s">
        <v>19</v>
      </c>
      <c r="P126" s="136"/>
    </row>
    <row r="127" spans="1:16" s="21" customFormat="1" ht="56.25" customHeight="1" x14ac:dyDescent="0.25">
      <c r="A127" s="1027"/>
      <c r="B127" s="1028"/>
      <c r="C127" s="1028"/>
      <c r="D127" s="1029"/>
      <c r="E127" s="1038"/>
      <c r="F127" s="31" t="s">
        <v>78</v>
      </c>
      <c r="G127" s="3" t="s">
        <v>48</v>
      </c>
      <c r="H127" s="57"/>
      <c r="I127" s="85" t="s">
        <v>51</v>
      </c>
      <c r="J127" s="49"/>
      <c r="K127" s="46" t="s">
        <v>19</v>
      </c>
      <c r="L127" s="46" t="s">
        <v>19</v>
      </c>
      <c r="M127" s="46"/>
      <c r="N127" s="46" t="s">
        <v>19</v>
      </c>
      <c r="O127" s="47" t="s">
        <v>19</v>
      </c>
      <c r="P127" s="136"/>
    </row>
    <row r="128" spans="1:16" s="21" customFormat="1" ht="56.25" customHeight="1" x14ac:dyDescent="0.25">
      <c r="A128" s="1027"/>
      <c r="B128" s="1028"/>
      <c r="C128" s="1028"/>
      <c r="D128" s="1029"/>
      <c r="E128" s="1035" t="s">
        <v>22</v>
      </c>
      <c r="F128" s="31" t="s">
        <v>79</v>
      </c>
      <c r="G128" s="3" t="s">
        <v>48</v>
      </c>
      <c r="H128" s="57"/>
      <c r="I128" s="85" t="s">
        <v>51</v>
      </c>
      <c r="J128" s="49"/>
      <c r="K128" s="46" t="s">
        <v>19</v>
      </c>
      <c r="L128" s="46" t="s">
        <v>19</v>
      </c>
      <c r="M128" s="46"/>
      <c r="N128" s="46" t="s">
        <v>19</v>
      </c>
      <c r="O128" s="47" t="s">
        <v>19</v>
      </c>
      <c r="P128" s="136"/>
    </row>
    <row r="129" spans="1:16" s="21" customFormat="1" ht="56.25" customHeight="1" x14ac:dyDescent="0.25">
      <c r="A129" s="1027"/>
      <c r="B129" s="1028"/>
      <c r="C129" s="1028"/>
      <c r="D129" s="1029"/>
      <c r="E129" s="1036"/>
      <c r="F129" s="31" t="s">
        <v>80</v>
      </c>
      <c r="G129" s="3" t="s">
        <v>48</v>
      </c>
      <c r="H129" s="57"/>
      <c r="I129" s="85" t="s">
        <v>51</v>
      </c>
      <c r="J129" s="49"/>
      <c r="K129" s="49"/>
      <c r="L129" s="49"/>
      <c r="M129" s="49"/>
      <c r="N129" s="46" t="s">
        <v>19</v>
      </c>
      <c r="O129" s="47" t="s">
        <v>19</v>
      </c>
      <c r="P129" s="136"/>
    </row>
    <row r="130" spans="1:16" s="21" customFormat="1" ht="56.25" customHeight="1" x14ac:dyDescent="0.25">
      <c r="A130" s="1027"/>
      <c r="B130" s="1028"/>
      <c r="C130" s="1028"/>
      <c r="D130" s="1029"/>
      <c r="E130" s="1037" t="s">
        <v>103</v>
      </c>
      <c r="F130" s="31" t="s">
        <v>224</v>
      </c>
      <c r="G130" s="3" t="s">
        <v>48</v>
      </c>
      <c r="H130" s="57"/>
      <c r="I130" s="85" t="s">
        <v>51</v>
      </c>
      <c r="J130" s="49"/>
      <c r="K130" s="46" t="s">
        <v>19</v>
      </c>
      <c r="L130" s="46" t="s">
        <v>19</v>
      </c>
      <c r="M130" s="46"/>
      <c r="N130" s="46" t="s">
        <v>19</v>
      </c>
      <c r="O130" s="47" t="s">
        <v>19</v>
      </c>
      <c r="P130" s="136"/>
    </row>
    <row r="131" spans="1:16" s="21" customFormat="1" ht="56.25" customHeight="1" x14ac:dyDescent="0.25">
      <c r="A131" s="1027"/>
      <c r="B131" s="1028"/>
      <c r="C131" s="1028"/>
      <c r="D131" s="1029"/>
      <c r="E131" s="1036"/>
      <c r="F131" s="31" t="s">
        <v>225</v>
      </c>
      <c r="G131" s="3" t="s">
        <v>48</v>
      </c>
      <c r="H131" s="57"/>
      <c r="I131" s="85" t="s">
        <v>51</v>
      </c>
      <c r="J131" s="49"/>
      <c r="K131" s="49"/>
      <c r="L131" s="49"/>
      <c r="M131" s="49"/>
      <c r="N131" s="46" t="s">
        <v>19</v>
      </c>
      <c r="O131" s="47" t="s">
        <v>19</v>
      </c>
      <c r="P131" s="136"/>
    </row>
    <row r="132" spans="1:16" s="21" customFormat="1" ht="56.25" customHeight="1" x14ac:dyDescent="0.25">
      <c r="A132" s="1027"/>
      <c r="B132" s="1028"/>
      <c r="C132" s="1028"/>
      <c r="D132" s="1029"/>
      <c r="E132" s="1036"/>
      <c r="F132" s="31" t="s">
        <v>226</v>
      </c>
      <c r="G132" s="3" t="s">
        <v>48</v>
      </c>
      <c r="H132" s="57"/>
      <c r="I132" s="85" t="s">
        <v>51</v>
      </c>
      <c r="J132" s="49"/>
      <c r="K132" s="49"/>
      <c r="L132" s="49"/>
      <c r="M132" s="49"/>
      <c r="N132" s="46" t="s">
        <v>19</v>
      </c>
      <c r="O132" s="47" t="s">
        <v>19</v>
      </c>
      <c r="P132" s="136"/>
    </row>
    <row r="133" spans="1:16" s="21" customFormat="1" ht="56.25" customHeight="1" x14ac:dyDescent="0.25">
      <c r="A133" s="1027"/>
      <c r="B133" s="1028"/>
      <c r="C133" s="1028"/>
      <c r="D133" s="1029"/>
      <c r="E133" s="1036"/>
      <c r="F133" s="31" t="s">
        <v>227</v>
      </c>
      <c r="G133" s="3" t="s">
        <v>48</v>
      </c>
      <c r="H133" s="66" t="s">
        <v>70</v>
      </c>
      <c r="I133" s="95" t="s">
        <v>51</v>
      </c>
      <c r="J133" s="50"/>
      <c r="K133" s="50"/>
      <c r="L133" s="50"/>
      <c r="M133" s="50"/>
      <c r="N133" s="50"/>
      <c r="O133" s="51"/>
      <c r="P133" s="137"/>
    </row>
    <row r="134" spans="1:16" s="21" customFormat="1" ht="56.25" customHeight="1" x14ac:dyDescent="0.25">
      <c r="A134" s="1027"/>
      <c r="B134" s="1028"/>
      <c r="C134" s="1028"/>
      <c r="D134" s="1029"/>
      <c r="E134" s="1036"/>
      <c r="F134" s="31" t="s">
        <v>228</v>
      </c>
      <c r="G134" s="3" t="s">
        <v>48</v>
      </c>
      <c r="H134" s="67" t="s">
        <v>73</v>
      </c>
      <c r="I134" s="96" t="s">
        <v>51</v>
      </c>
      <c r="J134" s="50"/>
      <c r="K134" s="50"/>
      <c r="L134" s="50"/>
      <c r="M134" s="50"/>
      <c r="N134" s="50"/>
      <c r="O134" s="51"/>
      <c r="P134" s="137"/>
    </row>
    <row r="135" spans="1:16" s="21" customFormat="1" ht="56.25" customHeight="1" x14ac:dyDescent="0.25">
      <c r="A135" s="1027"/>
      <c r="B135" s="1028"/>
      <c r="C135" s="1028"/>
      <c r="D135" s="1029"/>
      <c r="E135" s="1036"/>
      <c r="F135" s="31" t="s">
        <v>229</v>
      </c>
      <c r="G135" s="3" t="s">
        <v>48</v>
      </c>
      <c r="H135" s="66" t="s">
        <v>74</v>
      </c>
      <c r="I135" s="95" t="s">
        <v>51</v>
      </c>
      <c r="J135" s="50"/>
      <c r="K135" s="50"/>
      <c r="L135" s="50"/>
      <c r="M135" s="50"/>
      <c r="N135" s="50"/>
      <c r="O135" s="51"/>
      <c r="P135" s="137"/>
    </row>
    <row r="136" spans="1:16" s="21" customFormat="1" ht="56.25" customHeight="1" x14ac:dyDescent="0.25">
      <c r="A136" s="1027"/>
      <c r="B136" s="1028"/>
      <c r="C136" s="1028"/>
      <c r="D136" s="1029"/>
      <c r="E136" s="1036"/>
      <c r="F136" s="31" t="s">
        <v>230</v>
      </c>
      <c r="G136" s="3" t="s">
        <v>48</v>
      </c>
      <c r="H136" s="66" t="s">
        <v>72</v>
      </c>
      <c r="I136" s="95" t="s">
        <v>51</v>
      </c>
      <c r="J136" s="50"/>
      <c r="K136" s="50"/>
      <c r="L136" s="50"/>
      <c r="M136" s="50"/>
      <c r="N136" s="50"/>
      <c r="O136" s="51"/>
      <c r="P136" s="137"/>
    </row>
    <row r="137" spans="1:16" s="21" customFormat="1" ht="56.25" customHeight="1" x14ac:dyDescent="0.25">
      <c r="A137" s="1027"/>
      <c r="B137" s="1028"/>
      <c r="C137" s="1028"/>
      <c r="D137" s="1029"/>
      <c r="E137" s="1036"/>
      <c r="F137" s="31" t="s">
        <v>231</v>
      </c>
      <c r="G137" s="3" t="s">
        <v>48</v>
      </c>
      <c r="H137" s="66" t="s">
        <v>71</v>
      </c>
      <c r="I137" s="95" t="s">
        <v>51</v>
      </c>
      <c r="J137" s="130"/>
      <c r="K137" s="50" t="s">
        <v>19</v>
      </c>
      <c r="L137" s="50" t="s">
        <v>19</v>
      </c>
      <c r="M137" s="50"/>
      <c r="N137" s="50" t="s">
        <v>19</v>
      </c>
      <c r="O137" s="51" t="s">
        <v>19</v>
      </c>
      <c r="P137" s="137"/>
    </row>
    <row r="138" spans="1:16" s="21" customFormat="1" ht="56.25" customHeight="1" x14ac:dyDescent="0.25">
      <c r="A138" s="1027"/>
      <c r="B138" s="1028"/>
      <c r="C138" s="1028"/>
      <c r="D138" s="1029"/>
      <c r="E138" s="1036"/>
      <c r="F138" s="31" t="s">
        <v>232</v>
      </c>
      <c r="G138" s="3" t="s">
        <v>48</v>
      </c>
      <c r="H138" s="66" t="s">
        <v>71</v>
      </c>
      <c r="I138" s="95" t="s">
        <v>51</v>
      </c>
      <c r="J138" s="50"/>
      <c r="K138" s="50"/>
      <c r="L138" s="50"/>
      <c r="M138" s="50"/>
      <c r="N138" s="50"/>
      <c r="O138" s="51"/>
      <c r="P138" s="137"/>
    </row>
    <row r="139" spans="1:16" s="21" customFormat="1" ht="56.25" customHeight="1" x14ac:dyDescent="0.25">
      <c r="A139" s="1027"/>
      <c r="B139" s="1028"/>
      <c r="C139" s="1028"/>
      <c r="D139" s="1029"/>
      <c r="E139" s="1036"/>
      <c r="F139" s="31" t="s">
        <v>75</v>
      </c>
      <c r="G139" s="3" t="s">
        <v>48</v>
      </c>
      <c r="H139" s="57"/>
      <c r="I139" s="85" t="s">
        <v>51</v>
      </c>
      <c r="J139" s="49"/>
      <c r="K139" s="46" t="s">
        <v>19</v>
      </c>
      <c r="L139" s="46" t="s">
        <v>19</v>
      </c>
      <c r="M139" s="46"/>
      <c r="N139" s="46" t="s">
        <v>19</v>
      </c>
      <c r="O139" s="47" t="s">
        <v>19</v>
      </c>
      <c r="P139" s="136"/>
    </row>
    <row r="140" spans="1:16" s="21" customFormat="1" ht="56.25" customHeight="1" x14ac:dyDescent="0.25">
      <c r="A140" s="1027"/>
      <c r="B140" s="1028"/>
      <c r="C140" s="1028"/>
      <c r="D140" s="1029"/>
      <c r="E140" s="1037" t="s">
        <v>104</v>
      </c>
      <c r="F140" s="31" t="s">
        <v>233</v>
      </c>
      <c r="G140" s="3" t="s">
        <v>48</v>
      </c>
      <c r="H140" s="66" t="s">
        <v>64</v>
      </c>
      <c r="I140" s="95"/>
      <c r="J140" s="50"/>
      <c r="K140" s="50"/>
      <c r="L140" s="50"/>
      <c r="M140" s="50"/>
      <c r="N140" s="50"/>
      <c r="O140" s="51"/>
      <c r="P140" s="137"/>
    </row>
    <row r="141" spans="1:16" s="21" customFormat="1" ht="56.25" customHeight="1" x14ac:dyDescent="0.25">
      <c r="A141" s="1027"/>
      <c r="B141" s="1028"/>
      <c r="C141" s="1028"/>
      <c r="D141" s="1029"/>
      <c r="E141" s="1038"/>
      <c r="F141" s="31" t="s">
        <v>234</v>
      </c>
      <c r="G141" s="3" t="s">
        <v>48</v>
      </c>
      <c r="H141" s="67" t="s">
        <v>28</v>
      </c>
      <c r="I141" s="96"/>
      <c r="J141" s="50"/>
      <c r="K141" s="50"/>
      <c r="L141" s="50"/>
      <c r="M141" s="50"/>
      <c r="N141" s="50"/>
      <c r="O141" s="51"/>
      <c r="P141" s="137"/>
    </row>
    <row r="142" spans="1:16" s="21" customFormat="1" ht="56.25" customHeight="1" x14ac:dyDescent="0.25">
      <c r="A142" s="1027"/>
      <c r="B142" s="1028"/>
      <c r="C142" s="1028"/>
      <c r="D142" s="1029"/>
      <c r="E142" s="1038"/>
      <c r="F142" s="31" t="s">
        <v>235</v>
      </c>
      <c r="G142" s="3" t="s">
        <v>48</v>
      </c>
      <c r="H142" s="57"/>
      <c r="I142" s="85"/>
      <c r="J142" s="49"/>
      <c r="K142" s="46" t="s">
        <v>19</v>
      </c>
      <c r="L142" s="46" t="s">
        <v>19</v>
      </c>
      <c r="M142" s="46"/>
      <c r="N142" s="46" t="s">
        <v>19</v>
      </c>
      <c r="O142" s="47" t="s">
        <v>19</v>
      </c>
      <c r="P142" s="136"/>
    </row>
    <row r="143" spans="1:16" s="21" customFormat="1" ht="56.25" customHeight="1" x14ac:dyDescent="0.25">
      <c r="A143" s="1027"/>
      <c r="B143" s="1028"/>
      <c r="C143" s="1028"/>
      <c r="D143" s="1029"/>
      <c r="E143" s="1038"/>
      <c r="F143" s="31" t="s">
        <v>236</v>
      </c>
      <c r="G143" s="3" t="s">
        <v>48</v>
      </c>
      <c r="H143" s="67" t="s">
        <v>28</v>
      </c>
      <c r="I143" s="96"/>
      <c r="J143" s="50"/>
      <c r="K143" s="50"/>
      <c r="L143" s="50"/>
      <c r="M143" s="50"/>
      <c r="N143" s="50"/>
      <c r="O143" s="51"/>
      <c r="P143" s="137"/>
    </row>
    <row r="144" spans="1:16" s="21" customFormat="1" ht="56.25" customHeight="1" x14ac:dyDescent="0.25">
      <c r="A144" s="1027"/>
      <c r="B144" s="1028"/>
      <c r="C144" s="1028"/>
      <c r="D144" s="1029"/>
      <c r="E144" s="1038"/>
      <c r="F144" s="31" t="s">
        <v>237</v>
      </c>
      <c r="G144" s="3" t="s">
        <v>48</v>
      </c>
      <c r="H144" s="67" t="s">
        <v>28</v>
      </c>
      <c r="I144" s="96"/>
      <c r="J144" s="50"/>
      <c r="K144" s="50"/>
      <c r="L144" s="50"/>
      <c r="M144" s="50"/>
      <c r="N144" s="50"/>
      <c r="O144" s="51"/>
      <c r="P144" s="137"/>
    </row>
    <row r="145" spans="1:16" s="21" customFormat="1" ht="56.25" customHeight="1" x14ac:dyDescent="0.25">
      <c r="A145" s="1027"/>
      <c r="B145" s="1028"/>
      <c r="C145" s="1028"/>
      <c r="D145" s="1029"/>
      <c r="E145" s="1038"/>
      <c r="F145" s="31" t="s">
        <v>238</v>
      </c>
      <c r="G145" s="3" t="s">
        <v>48</v>
      </c>
      <c r="H145" s="67" t="s">
        <v>28</v>
      </c>
      <c r="I145" s="96"/>
      <c r="J145" s="50"/>
      <c r="K145" s="50"/>
      <c r="L145" s="50"/>
      <c r="M145" s="50"/>
      <c r="N145" s="50"/>
      <c r="O145" s="51"/>
      <c r="P145" s="137"/>
    </row>
    <row r="146" spans="1:16" s="21" customFormat="1" ht="72.75" customHeight="1" thickBot="1" x14ac:dyDescent="0.3">
      <c r="A146" s="1030"/>
      <c r="B146" s="1031"/>
      <c r="C146" s="1031"/>
      <c r="D146" s="1032"/>
      <c r="E146" s="1039"/>
      <c r="F146" s="34" t="s">
        <v>239</v>
      </c>
      <c r="G146" s="10" t="s">
        <v>48</v>
      </c>
      <c r="H146" s="68" t="s">
        <v>28</v>
      </c>
      <c r="I146" s="97"/>
      <c r="J146" s="50"/>
      <c r="K146" s="50"/>
      <c r="L146" s="50"/>
      <c r="M146" s="50"/>
      <c r="N146" s="50"/>
      <c r="O146" s="51"/>
      <c r="P146" s="137"/>
    </row>
    <row r="147" spans="1:16" s="21" customFormat="1" ht="56.25" customHeight="1" x14ac:dyDescent="0.25">
      <c r="A147" s="1024" t="s">
        <v>42</v>
      </c>
      <c r="B147" s="1025"/>
      <c r="C147" s="1025"/>
      <c r="D147" s="1026"/>
      <c r="E147" s="1033" t="s">
        <v>20</v>
      </c>
      <c r="F147" s="29" t="s">
        <v>240</v>
      </c>
      <c r="G147" s="15" t="s">
        <v>66</v>
      </c>
      <c r="H147" s="62" t="s">
        <v>71</v>
      </c>
      <c r="I147" s="89" t="s">
        <v>51</v>
      </c>
      <c r="J147" s="50"/>
      <c r="K147" s="50"/>
      <c r="L147" s="50"/>
      <c r="M147" s="50"/>
      <c r="N147" s="50"/>
      <c r="O147" s="51"/>
      <c r="P147" s="137"/>
    </row>
    <row r="148" spans="1:16" s="21" customFormat="1" ht="56.25" customHeight="1" x14ac:dyDescent="0.25">
      <c r="A148" s="1027"/>
      <c r="B148" s="1028"/>
      <c r="C148" s="1028"/>
      <c r="D148" s="1029"/>
      <c r="E148" s="1034"/>
      <c r="F148" s="27" t="s">
        <v>241</v>
      </c>
      <c r="G148" s="14" t="s">
        <v>66</v>
      </c>
      <c r="H148" s="59" t="s">
        <v>71</v>
      </c>
      <c r="I148" s="91" t="s">
        <v>51</v>
      </c>
      <c r="J148" s="50"/>
      <c r="K148" s="50"/>
      <c r="L148" s="50"/>
      <c r="M148" s="50"/>
      <c r="N148" s="50"/>
      <c r="O148" s="51"/>
      <c r="P148" s="137"/>
    </row>
    <row r="149" spans="1:16" s="21" customFormat="1" ht="56.25" customHeight="1" x14ac:dyDescent="0.25">
      <c r="A149" s="1027"/>
      <c r="B149" s="1028"/>
      <c r="C149" s="1028"/>
      <c r="D149" s="1029"/>
      <c r="E149" s="1035" t="s">
        <v>21</v>
      </c>
      <c r="F149" s="31" t="s">
        <v>242</v>
      </c>
      <c r="G149" s="3" t="s">
        <v>48</v>
      </c>
      <c r="H149" s="57"/>
      <c r="I149" s="85" t="s">
        <v>51</v>
      </c>
      <c r="J149" s="49"/>
      <c r="K149" s="49"/>
      <c r="L149" s="49"/>
      <c r="M149" s="49"/>
      <c r="N149" s="46" t="s">
        <v>19</v>
      </c>
      <c r="O149" s="47" t="s">
        <v>19</v>
      </c>
      <c r="P149" s="136"/>
    </row>
    <row r="150" spans="1:16" s="21" customFormat="1" ht="56.25" customHeight="1" x14ac:dyDescent="0.25">
      <c r="A150" s="1027"/>
      <c r="B150" s="1028"/>
      <c r="C150" s="1028"/>
      <c r="D150" s="1029"/>
      <c r="E150" s="1036"/>
      <c r="F150" s="31" t="s">
        <v>243</v>
      </c>
      <c r="G150" s="3" t="s">
        <v>48</v>
      </c>
      <c r="H150" s="63" t="s">
        <v>44</v>
      </c>
      <c r="I150" s="90" t="s">
        <v>51</v>
      </c>
      <c r="J150" s="50"/>
      <c r="K150" s="50"/>
      <c r="L150" s="50"/>
      <c r="M150" s="50"/>
      <c r="N150" s="50"/>
      <c r="O150" s="51"/>
      <c r="P150" s="137"/>
    </row>
    <row r="151" spans="1:16" s="21" customFormat="1" ht="56.25" customHeight="1" x14ac:dyDescent="0.25">
      <c r="A151" s="1027"/>
      <c r="B151" s="1028"/>
      <c r="C151" s="1028"/>
      <c r="D151" s="1029"/>
      <c r="E151" s="1036"/>
      <c r="F151" s="31" t="s">
        <v>244</v>
      </c>
      <c r="G151" s="3" t="s">
        <v>48</v>
      </c>
      <c r="H151" s="59" t="s">
        <v>64</v>
      </c>
      <c r="I151" s="91" t="s">
        <v>51</v>
      </c>
      <c r="J151" s="50"/>
      <c r="K151" s="50"/>
      <c r="L151" s="50"/>
      <c r="M151" s="50"/>
      <c r="N151" s="50"/>
      <c r="O151" s="51"/>
      <c r="P151" s="137"/>
    </row>
    <row r="152" spans="1:16" s="21" customFormat="1" ht="56.25" customHeight="1" x14ac:dyDescent="0.25">
      <c r="A152" s="1027"/>
      <c r="B152" s="1028"/>
      <c r="C152" s="1028"/>
      <c r="D152" s="1029"/>
      <c r="E152" s="1036"/>
      <c r="F152" s="31" t="s">
        <v>245</v>
      </c>
      <c r="G152" s="3" t="s">
        <v>48</v>
      </c>
      <c r="H152" s="65"/>
      <c r="I152" s="85" t="s">
        <v>51</v>
      </c>
      <c r="J152" s="49"/>
      <c r="K152" s="49"/>
      <c r="L152" s="49"/>
      <c r="M152" s="49"/>
      <c r="N152" s="46" t="s">
        <v>19</v>
      </c>
      <c r="O152" s="47" t="s">
        <v>19</v>
      </c>
      <c r="P152" s="136"/>
    </row>
    <row r="153" spans="1:16" s="21" customFormat="1" ht="56.25" customHeight="1" x14ac:dyDescent="0.25">
      <c r="A153" s="1027"/>
      <c r="B153" s="1028"/>
      <c r="C153" s="1028"/>
      <c r="D153" s="1029"/>
      <c r="E153" s="1037" t="s">
        <v>105</v>
      </c>
      <c r="F153" s="31" t="s">
        <v>246</v>
      </c>
      <c r="G153" s="3" t="s">
        <v>48</v>
      </c>
      <c r="H153" s="59" t="s">
        <v>30</v>
      </c>
      <c r="I153" s="91"/>
      <c r="J153" s="50"/>
      <c r="K153" s="50"/>
      <c r="L153" s="50"/>
      <c r="M153" s="50"/>
      <c r="N153" s="50"/>
      <c r="O153" s="51"/>
      <c r="P153" s="137"/>
    </row>
    <row r="154" spans="1:16" s="21" customFormat="1" ht="56.25" customHeight="1" x14ac:dyDescent="0.25">
      <c r="A154" s="1027"/>
      <c r="B154" s="1028"/>
      <c r="C154" s="1028"/>
      <c r="D154" s="1029"/>
      <c r="E154" s="1038"/>
      <c r="F154" s="31" t="s">
        <v>247</v>
      </c>
      <c r="G154" s="3" t="s">
        <v>48</v>
      </c>
      <c r="H154" s="65"/>
      <c r="I154" s="85"/>
      <c r="J154" s="49"/>
      <c r="K154" s="49"/>
      <c r="L154" s="49"/>
      <c r="M154" s="49"/>
      <c r="N154" s="46" t="s">
        <v>19</v>
      </c>
      <c r="O154" s="47" t="s">
        <v>19</v>
      </c>
      <c r="P154" s="136"/>
    </row>
    <row r="155" spans="1:16" s="21" customFormat="1" ht="56.25" customHeight="1" x14ac:dyDescent="0.25">
      <c r="A155" s="1027"/>
      <c r="B155" s="1028"/>
      <c r="C155" s="1028"/>
      <c r="D155" s="1029"/>
      <c r="E155" s="1038"/>
      <c r="F155" s="31" t="s">
        <v>248</v>
      </c>
      <c r="G155" s="3" t="s">
        <v>48</v>
      </c>
      <c r="H155" s="59" t="s">
        <v>30</v>
      </c>
      <c r="I155" s="91"/>
      <c r="J155" s="50"/>
      <c r="K155" s="50"/>
      <c r="L155" s="50"/>
      <c r="M155" s="50"/>
      <c r="N155" s="50"/>
      <c r="O155" s="51"/>
      <c r="P155" s="137"/>
    </row>
    <row r="156" spans="1:16" s="21" customFormat="1" ht="56.25" customHeight="1" x14ac:dyDescent="0.25">
      <c r="A156" s="1027"/>
      <c r="B156" s="1028"/>
      <c r="C156" s="1028"/>
      <c r="D156" s="1029"/>
      <c r="E156" s="1038"/>
      <c r="F156" s="31" t="s">
        <v>249</v>
      </c>
      <c r="G156" s="3" t="s">
        <v>48</v>
      </c>
      <c r="H156" s="57"/>
      <c r="I156" s="85"/>
      <c r="J156" s="49"/>
      <c r="K156" s="49"/>
      <c r="L156" s="49"/>
      <c r="M156" s="49"/>
      <c r="N156" s="46" t="s">
        <v>19</v>
      </c>
      <c r="O156" s="47" t="s">
        <v>19</v>
      </c>
      <c r="P156" s="136"/>
    </row>
    <row r="157" spans="1:16" s="21" customFormat="1" ht="56.25" customHeight="1" x14ac:dyDescent="0.25">
      <c r="A157" s="1027"/>
      <c r="B157" s="1028"/>
      <c r="C157" s="1028"/>
      <c r="D157" s="1029"/>
      <c r="E157" s="1038"/>
      <c r="F157" s="31" t="s">
        <v>250</v>
      </c>
      <c r="G157" s="3" t="s">
        <v>48</v>
      </c>
      <c r="H157" s="57"/>
      <c r="I157" s="85"/>
      <c r="J157" s="49"/>
      <c r="K157" s="49"/>
      <c r="L157" s="49"/>
      <c r="M157" s="49"/>
      <c r="N157" s="46" t="s">
        <v>19</v>
      </c>
      <c r="O157" s="47" t="s">
        <v>19</v>
      </c>
      <c r="P157" s="136"/>
    </row>
    <row r="158" spans="1:16" s="21" customFormat="1" ht="56.25" customHeight="1" x14ac:dyDescent="0.25">
      <c r="A158" s="1027"/>
      <c r="B158" s="1028"/>
      <c r="C158" s="1028"/>
      <c r="D158" s="1029"/>
      <c r="E158" s="1038"/>
      <c r="F158" s="31" t="s">
        <v>251</v>
      </c>
      <c r="G158" s="3" t="s">
        <v>48</v>
      </c>
      <c r="H158" s="57"/>
      <c r="I158" s="85"/>
      <c r="J158" s="49"/>
      <c r="K158" s="49"/>
      <c r="L158" s="49"/>
      <c r="M158" s="49"/>
      <c r="N158" s="46" t="s">
        <v>19</v>
      </c>
      <c r="O158" s="47" t="s">
        <v>19</v>
      </c>
      <c r="P158" s="136"/>
    </row>
    <row r="159" spans="1:16" s="21" customFormat="1" ht="56.25" customHeight="1" x14ac:dyDescent="0.25">
      <c r="A159" s="1027"/>
      <c r="B159" s="1028"/>
      <c r="C159" s="1028"/>
      <c r="D159" s="1029"/>
      <c r="E159" s="1038"/>
      <c r="F159" s="31" t="s">
        <v>252</v>
      </c>
      <c r="G159" s="3" t="s">
        <v>48</v>
      </c>
      <c r="H159" s="63" t="s">
        <v>28</v>
      </c>
      <c r="I159" s="90"/>
      <c r="J159" s="50"/>
      <c r="K159" s="50"/>
      <c r="L159" s="50"/>
      <c r="M159" s="50"/>
      <c r="N159" s="50"/>
      <c r="O159" s="51"/>
      <c r="P159" s="137"/>
    </row>
    <row r="160" spans="1:16" s="21" customFormat="1" ht="56.25" customHeight="1" x14ac:dyDescent="0.25">
      <c r="A160" s="1027"/>
      <c r="B160" s="1028"/>
      <c r="C160" s="1028"/>
      <c r="D160" s="1029"/>
      <c r="E160" s="1038"/>
      <c r="F160" s="31" t="s">
        <v>92</v>
      </c>
      <c r="G160" s="3" t="s">
        <v>48</v>
      </c>
      <c r="H160" s="59" t="s">
        <v>30</v>
      </c>
      <c r="I160" s="91"/>
      <c r="J160" s="50"/>
      <c r="K160" s="50"/>
      <c r="L160" s="50"/>
      <c r="M160" s="50"/>
      <c r="N160" s="50"/>
      <c r="O160" s="51"/>
      <c r="P160" s="137"/>
    </row>
    <row r="161" spans="1:16" s="21" customFormat="1" ht="56.25" customHeight="1" x14ac:dyDescent="0.25">
      <c r="A161" s="1027"/>
      <c r="B161" s="1028"/>
      <c r="C161" s="1028"/>
      <c r="D161" s="1029"/>
      <c r="E161" s="1038"/>
      <c r="F161" s="31" t="s">
        <v>93</v>
      </c>
      <c r="G161" s="3" t="s">
        <v>48</v>
      </c>
      <c r="H161" s="57"/>
      <c r="I161" s="85"/>
      <c r="J161" s="49"/>
      <c r="K161" s="49"/>
      <c r="L161" s="49"/>
      <c r="M161" s="49"/>
      <c r="N161" s="46" t="s">
        <v>19</v>
      </c>
      <c r="O161" s="47" t="s">
        <v>19</v>
      </c>
      <c r="P161" s="136"/>
    </row>
    <row r="162" spans="1:16" s="21" customFormat="1" ht="56.25" customHeight="1" x14ac:dyDescent="0.25">
      <c r="A162" s="1027"/>
      <c r="B162" s="1028"/>
      <c r="C162" s="1028"/>
      <c r="D162" s="1029"/>
      <c r="E162" s="1038"/>
      <c r="F162" s="31" t="s">
        <v>94</v>
      </c>
      <c r="G162" s="3" t="s">
        <v>48</v>
      </c>
      <c r="H162" s="63" t="s">
        <v>28</v>
      </c>
      <c r="I162" s="90"/>
      <c r="J162" s="50"/>
      <c r="K162" s="50"/>
      <c r="L162" s="50"/>
      <c r="M162" s="50"/>
      <c r="N162" s="50"/>
      <c r="O162" s="51"/>
      <c r="P162" s="137"/>
    </row>
    <row r="163" spans="1:16" s="21" customFormat="1" ht="56.25" customHeight="1" thickBot="1" x14ac:dyDescent="0.3">
      <c r="A163" s="1030"/>
      <c r="B163" s="1031"/>
      <c r="C163" s="1031"/>
      <c r="D163" s="1032"/>
      <c r="E163" s="1039"/>
      <c r="F163" s="34" t="s">
        <v>118</v>
      </c>
      <c r="G163" s="10" t="s">
        <v>48</v>
      </c>
      <c r="H163" s="69" t="s">
        <v>31</v>
      </c>
      <c r="I163" s="94"/>
      <c r="J163" s="52"/>
      <c r="K163" s="52"/>
      <c r="L163" s="52"/>
      <c r="M163" s="52"/>
      <c r="N163" s="52"/>
      <c r="O163" s="53"/>
      <c r="P163" s="137"/>
    </row>
    <row r="164" spans="1:16" x14ac:dyDescent="0.25">
      <c r="H164" s="70"/>
      <c r="I164" s="98"/>
      <c r="L164" s="99"/>
      <c r="N164" s="21"/>
    </row>
    <row r="165" spans="1:16" x14ac:dyDescent="0.25">
      <c r="H165" s="70"/>
      <c r="I165" s="98"/>
      <c r="L165" s="99"/>
      <c r="N165" s="21"/>
      <c r="O165" s="21"/>
      <c r="P165" s="99"/>
    </row>
    <row r="166" spans="1:16" x14ac:dyDescent="0.25">
      <c r="F166" s="24" t="s">
        <v>122</v>
      </c>
      <c r="G166" s="16">
        <f>COUNTA(G10:G163)</f>
        <v>154</v>
      </c>
      <c r="H166" s="70"/>
      <c r="I166" s="98"/>
      <c r="L166" s="99"/>
      <c r="N166" s="21"/>
      <c r="O166" s="21"/>
      <c r="P166" s="99"/>
    </row>
    <row r="167" spans="1:16" x14ac:dyDescent="0.25">
      <c r="F167" s="24" t="s">
        <v>123</v>
      </c>
      <c r="G167" s="16">
        <f>COUNTA(H10:H163)</f>
        <v>60</v>
      </c>
      <c r="H167" s="70"/>
      <c r="I167" s="98"/>
      <c r="L167" s="99"/>
      <c r="N167" s="21"/>
    </row>
    <row r="168" spans="1:16" x14ac:dyDescent="0.25">
      <c r="F168" s="24" t="s">
        <v>124</v>
      </c>
      <c r="G168" s="16">
        <f>COUNTBLANK(H10:H163)</f>
        <v>94</v>
      </c>
      <c r="H168" s="70"/>
      <c r="I168" s="98"/>
      <c r="J168" s="16">
        <f>COUNTA(J10:J163)</f>
        <v>44</v>
      </c>
      <c r="K168" s="16">
        <f>COUNTA(K10:K163)</f>
        <v>37</v>
      </c>
      <c r="L168" s="16">
        <f>COUNTA(L10:L163)</f>
        <v>41</v>
      </c>
      <c r="M168" s="16"/>
      <c r="N168" s="16">
        <f>COUNTA(N10:N163)</f>
        <v>91</v>
      </c>
    </row>
    <row r="169" spans="1:16" x14ac:dyDescent="0.25">
      <c r="F169" s="24" t="s">
        <v>269</v>
      </c>
      <c r="G169" s="16">
        <f>COUNTIF(I10:I163,"Yes")</f>
        <v>114</v>
      </c>
      <c r="H169" s="70"/>
      <c r="I169" s="98"/>
      <c r="J169" s="128">
        <f>+J168/$G$168</f>
        <v>0.46808510638297873</v>
      </c>
      <c r="K169" s="128">
        <f>+K168/$G$168</f>
        <v>0.39361702127659576</v>
      </c>
      <c r="L169" s="128">
        <f>+L168/$G$168</f>
        <v>0.43617021276595747</v>
      </c>
      <c r="M169" s="128"/>
      <c r="N169" s="128">
        <f>+N168/$G$168</f>
        <v>0.96808510638297873</v>
      </c>
    </row>
    <row r="170" spans="1:16" x14ac:dyDescent="0.25">
      <c r="F170" s="24" t="s">
        <v>270</v>
      </c>
      <c r="G170" s="16">
        <f>COUNTIFS(I10:I163,"Yes", H10:H163,"")</f>
        <v>76</v>
      </c>
      <c r="H170" s="70"/>
      <c r="I170" s="98"/>
      <c r="J170" s="16">
        <f>+COUNTIFS(J10:J163,"✔",$I$10:$I$163,"Yes",$H$10:$H$163,"")</f>
        <v>41</v>
      </c>
      <c r="K170" s="16">
        <f>+COUNTIFS(K10:K163,"✔",$I$10:$I$163,"Yes",$H$10:$H$163,"")</f>
        <v>35</v>
      </c>
      <c r="L170" s="16">
        <f>+COUNTIFS(L10:L163,"✔",$I$10:$I$163,"Yes",$H$10:$H$163,"")</f>
        <v>39</v>
      </c>
      <c r="M170" s="16"/>
      <c r="N170" s="16">
        <f>+COUNTIFS(N10:N163,"✔",$I$10:$I$163,"Yes",$H$10:$H$163,"")</f>
        <v>72</v>
      </c>
    </row>
    <row r="171" spans="1:16" x14ac:dyDescent="0.25">
      <c r="F171" s="24" t="s">
        <v>271</v>
      </c>
      <c r="G171" s="16">
        <v>47</v>
      </c>
      <c r="H171" s="70"/>
      <c r="I171" s="98"/>
      <c r="J171" s="128">
        <f>+J170/$G$170</f>
        <v>0.53947368421052633</v>
      </c>
      <c r="K171" s="128">
        <f>+K170/$G$170</f>
        <v>0.46052631578947367</v>
      </c>
      <c r="L171" s="128">
        <f>+L170/$G$170</f>
        <v>0.51315789473684215</v>
      </c>
      <c r="M171" s="128"/>
      <c r="N171" s="128">
        <f>+N170/$G$170</f>
        <v>0.94736842105263153</v>
      </c>
    </row>
    <row r="172" spans="1:16" x14ac:dyDescent="0.25">
      <c r="H172" s="70"/>
      <c r="I172" s="98"/>
      <c r="J172" s="128">
        <f>+J170/$G$171</f>
        <v>0.87234042553191493</v>
      </c>
      <c r="K172" s="128">
        <f>+K170/$G$171</f>
        <v>0.74468085106382975</v>
      </c>
      <c r="L172" s="128">
        <f>+L170/$G$171</f>
        <v>0.82978723404255317</v>
      </c>
      <c r="M172" s="128"/>
      <c r="N172" s="128"/>
    </row>
    <row r="173" spans="1:16" x14ac:dyDescent="0.25">
      <c r="H173" s="70"/>
      <c r="I173" s="98"/>
      <c r="L173" s="99"/>
      <c r="N173" s="99"/>
    </row>
    <row r="174" spans="1:16" x14ac:dyDescent="0.25">
      <c r="F174" s="24"/>
      <c r="G174" s="70"/>
      <c r="H174" s="70"/>
      <c r="I174" s="98"/>
      <c r="J174" s="99" t="s">
        <v>262</v>
      </c>
      <c r="K174" s="99" t="s">
        <v>262</v>
      </c>
      <c r="L174" s="99" t="s">
        <v>268</v>
      </c>
      <c r="N174" s="99" t="s">
        <v>263</v>
      </c>
    </row>
    <row r="175" spans="1:16" x14ac:dyDescent="0.25">
      <c r="F175" s="24"/>
      <c r="G175" s="70"/>
      <c r="H175" s="70"/>
      <c r="I175" s="98"/>
    </row>
    <row r="176" spans="1:16" x14ac:dyDescent="0.25">
      <c r="F176" s="24"/>
      <c r="G176" s="70"/>
      <c r="H176" s="70"/>
      <c r="I176" s="98"/>
    </row>
    <row r="177" spans="6:9" x14ac:dyDescent="0.25">
      <c r="F177" s="24"/>
      <c r="G177" s="70"/>
      <c r="H177" s="70"/>
      <c r="I177" s="98"/>
    </row>
    <row r="178" spans="6:9" x14ac:dyDescent="0.25">
      <c r="F178" s="24"/>
      <c r="G178" s="70"/>
      <c r="H178" s="70"/>
      <c r="I178" s="98"/>
    </row>
    <row r="179" spans="6:9" x14ac:dyDescent="0.25">
      <c r="H179" s="70"/>
      <c r="I179" s="98"/>
    </row>
    <row r="180" spans="6:9" x14ac:dyDescent="0.25">
      <c r="H180" s="70"/>
      <c r="I180" s="98"/>
    </row>
    <row r="181" spans="6:9" x14ac:dyDescent="0.25">
      <c r="H181" s="70"/>
      <c r="I181" s="98"/>
    </row>
    <row r="182" spans="6:9" x14ac:dyDescent="0.25">
      <c r="H182" s="70"/>
      <c r="I182" s="98"/>
    </row>
    <row r="183" spans="6:9" x14ac:dyDescent="0.25">
      <c r="H183" s="70"/>
      <c r="I183" s="98"/>
    </row>
    <row r="184" spans="6:9" x14ac:dyDescent="0.25">
      <c r="H184" s="70"/>
      <c r="I184" s="98"/>
    </row>
    <row r="185" spans="6:9" x14ac:dyDescent="0.25">
      <c r="H185" s="70"/>
      <c r="I185" s="98"/>
    </row>
    <row r="186" spans="6:9" x14ac:dyDescent="0.25">
      <c r="H186" s="70"/>
      <c r="I186" s="98"/>
    </row>
    <row r="187" spans="6:9" x14ac:dyDescent="0.25">
      <c r="H187" s="70"/>
      <c r="I187" s="98"/>
    </row>
    <row r="188" spans="6:9" x14ac:dyDescent="0.25">
      <c r="H188" s="70"/>
      <c r="I188" s="98"/>
    </row>
    <row r="189" spans="6:9" x14ac:dyDescent="0.25">
      <c r="H189" s="70"/>
      <c r="I189" s="98"/>
    </row>
    <row r="190" spans="6:9" x14ac:dyDescent="0.25">
      <c r="H190" s="70"/>
      <c r="I190" s="98"/>
    </row>
    <row r="191" spans="6:9" x14ac:dyDescent="0.25">
      <c r="H191" s="70"/>
      <c r="I191" s="98"/>
    </row>
    <row r="192" spans="6:9" x14ac:dyDescent="0.25">
      <c r="H192" s="70"/>
      <c r="I192" s="98"/>
    </row>
    <row r="193" spans="8:9" x14ac:dyDescent="0.25">
      <c r="H193" s="70"/>
      <c r="I193" s="98"/>
    </row>
    <row r="194" spans="8:9" x14ac:dyDescent="0.25">
      <c r="H194" s="70"/>
      <c r="I194" s="98"/>
    </row>
    <row r="195" spans="8:9" x14ac:dyDescent="0.25">
      <c r="H195" s="70"/>
      <c r="I195" s="98"/>
    </row>
    <row r="196" spans="8:9" x14ac:dyDescent="0.25">
      <c r="H196" s="70"/>
      <c r="I196" s="98"/>
    </row>
    <row r="197" spans="8:9" x14ac:dyDescent="0.25">
      <c r="H197" s="70"/>
      <c r="I197" s="98"/>
    </row>
    <row r="198" spans="8:9" x14ac:dyDescent="0.25">
      <c r="H198" s="70"/>
      <c r="I198" s="98"/>
    </row>
    <row r="199" spans="8:9" x14ac:dyDescent="0.25">
      <c r="H199" s="70"/>
      <c r="I199" s="98"/>
    </row>
    <row r="200" spans="8:9" x14ac:dyDescent="0.25">
      <c r="H200" s="70"/>
      <c r="I200" s="98"/>
    </row>
    <row r="201" spans="8:9" x14ac:dyDescent="0.25">
      <c r="H201" s="70"/>
      <c r="I201" s="98"/>
    </row>
    <row r="202" spans="8:9" x14ac:dyDescent="0.25">
      <c r="H202" s="70"/>
      <c r="I202" s="98"/>
    </row>
    <row r="203" spans="8:9" x14ac:dyDescent="0.25">
      <c r="H203" s="70"/>
      <c r="I203" s="98"/>
    </row>
    <row r="204" spans="8:9" x14ac:dyDescent="0.25">
      <c r="H204" s="70"/>
      <c r="I204" s="98"/>
    </row>
    <row r="205" spans="8:9" x14ac:dyDescent="0.25">
      <c r="H205" s="70"/>
      <c r="I205" s="98"/>
    </row>
    <row r="206" spans="8:9" x14ac:dyDescent="0.25">
      <c r="H206" s="70"/>
      <c r="I206" s="98"/>
    </row>
    <row r="207" spans="8:9" x14ac:dyDescent="0.25">
      <c r="H207" s="70"/>
      <c r="I207" s="98"/>
    </row>
    <row r="208" spans="8:9" x14ac:dyDescent="0.25">
      <c r="H208" s="70"/>
      <c r="I208" s="98"/>
    </row>
    <row r="209" spans="8:9" x14ac:dyDescent="0.25">
      <c r="H209" s="70"/>
      <c r="I209" s="98"/>
    </row>
    <row r="210" spans="8:9" x14ac:dyDescent="0.25">
      <c r="H210" s="70"/>
      <c r="I210" s="98"/>
    </row>
    <row r="211" spans="8:9" x14ac:dyDescent="0.25">
      <c r="H211" s="70"/>
      <c r="I211" s="98"/>
    </row>
    <row r="212" spans="8:9" x14ac:dyDescent="0.25">
      <c r="H212" s="70"/>
      <c r="I212" s="98"/>
    </row>
    <row r="213" spans="8:9" x14ac:dyDescent="0.25">
      <c r="H213" s="70"/>
      <c r="I213" s="98"/>
    </row>
    <row r="214" spans="8:9" x14ac:dyDescent="0.25">
      <c r="H214" s="70"/>
      <c r="I214" s="98"/>
    </row>
    <row r="215" spans="8:9" x14ac:dyDescent="0.25">
      <c r="H215" s="70"/>
      <c r="I215" s="98"/>
    </row>
    <row r="216" spans="8:9" x14ac:dyDescent="0.25">
      <c r="H216" s="70"/>
      <c r="I216" s="98"/>
    </row>
    <row r="217" spans="8:9" x14ac:dyDescent="0.25">
      <c r="H217" s="70"/>
      <c r="I217" s="98"/>
    </row>
    <row r="218" spans="8:9" x14ac:dyDescent="0.25">
      <c r="H218" s="70"/>
      <c r="I218" s="98"/>
    </row>
    <row r="219" spans="8:9" x14ac:dyDescent="0.25">
      <c r="H219" s="70"/>
      <c r="I219" s="98"/>
    </row>
    <row r="220" spans="8:9" x14ac:dyDescent="0.25">
      <c r="H220" s="70"/>
      <c r="I220" s="98"/>
    </row>
    <row r="221" spans="8:9" x14ac:dyDescent="0.25">
      <c r="H221" s="70"/>
      <c r="I221" s="98"/>
    </row>
    <row r="222" spans="8:9" x14ac:dyDescent="0.25">
      <c r="H222" s="70"/>
      <c r="I222" s="98"/>
    </row>
    <row r="223" spans="8:9" x14ac:dyDescent="0.25">
      <c r="H223" s="70"/>
      <c r="I223" s="98"/>
    </row>
    <row r="224" spans="8:9" x14ac:dyDescent="0.25">
      <c r="H224" s="70"/>
      <c r="I224" s="98"/>
    </row>
    <row r="225" spans="8:9" x14ac:dyDescent="0.25">
      <c r="H225" s="70"/>
      <c r="I225" s="98"/>
    </row>
    <row r="226" spans="8:9" x14ac:dyDescent="0.25">
      <c r="H226" s="70"/>
      <c r="I226" s="98"/>
    </row>
    <row r="227" spans="8:9" x14ac:dyDescent="0.25">
      <c r="H227" s="70"/>
      <c r="I227" s="98"/>
    </row>
    <row r="228" spans="8:9" x14ac:dyDescent="0.25">
      <c r="H228" s="70"/>
      <c r="I228" s="98"/>
    </row>
    <row r="229" spans="8:9" x14ac:dyDescent="0.25">
      <c r="H229" s="70"/>
      <c r="I229" s="98"/>
    </row>
    <row r="230" spans="8:9" x14ac:dyDescent="0.25">
      <c r="H230" s="70"/>
      <c r="I230" s="98"/>
    </row>
    <row r="231" spans="8:9" x14ac:dyDescent="0.25">
      <c r="H231" s="70"/>
      <c r="I231" s="98"/>
    </row>
    <row r="232" spans="8:9" x14ac:dyDescent="0.25">
      <c r="H232" s="70"/>
      <c r="I232" s="98"/>
    </row>
    <row r="233" spans="8:9" x14ac:dyDescent="0.25">
      <c r="H233" s="70"/>
      <c r="I233" s="98"/>
    </row>
    <row r="234" spans="8:9" x14ac:dyDescent="0.25">
      <c r="H234" s="70"/>
      <c r="I234" s="98"/>
    </row>
    <row r="235" spans="8:9" x14ac:dyDescent="0.25">
      <c r="H235" s="70"/>
      <c r="I235" s="98"/>
    </row>
    <row r="236" spans="8:9" x14ac:dyDescent="0.25">
      <c r="H236" s="70"/>
      <c r="I236" s="98"/>
    </row>
    <row r="237" spans="8:9" x14ac:dyDescent="0.25">
      <c r="H237" s="70"/>
      <c r="I237" s="98"/>
    </row>
    <row r="238" spans="8:9" x14ac:dyDescent="0.25">
      <c r="H238" s="70"/>
      <c r="I238" s="98"/>
    </row>
    <row r="239" spans="8:9" x14ac:dyDescent="0.25">
      <c r="H239" s="70"/>
      <c r="I239" s="98"/>
    </row>
    <row r="240" spans="8:9" x14ac:dyDescent="0.25">
      <c r="H240" s="70"/>
      <c r="I240" s="98"/>
    </row>
    <row r="241" spans="8:9" x14ac:dyDescent="0.25">
      <c r="H241" s="70"/>
      <c r="I241" s="98"/>
    </row>
    <row r="242" spans="8:9" x14ac:dyDescent="0.25">
      <c r="H242" s="70"/>
      <c r="I242" s="98"/>
    </row>
    <row r="243" spans="8:9" x14ac:dyDescent="0.25">
      <c r="H243" s="70"/>
      <c r="I243" s="98"/>
    </row>
    <row r="244" spans="8:9" x14ac:dyDescent="0.25">
      <c r="H244" s="70"/>
      <c r="I244" s="98"/>
    </row>
    <row r="245" spans="8:9" x14ac:dyDescent="0.25">
      <c r="H245" s="70"/>
      <c r="I245" s="98"/>
    </row>
    <row r="246" spans="8:9" x14ac:dyDescent="0.25">
      <c r="H246" s="70"/>
      <c r="I246" s="98"/>
    </row>
    <row r="247" spans="8:9" x14ac:dyDescent="0.25">
      <c r="H247" s="70"/>
      <c r="I247" s="98"/>
    </row>
    <row r="248" spans="8:9" x14ac:dyDescent="0.25">
      <c r="H248" s="70"/>
      <c r="I248" s="98"/>
    </row>
    <row r="249" spans="8:9" x14ac:dyDescent="0.25">
      <c r="H249" s="70"/>
      <c r="I249" s="98"/>
    </row>
    <row r="250" spans="8:9" x14ac:dyDescent="0.25">
      <c r="H250" s="70"/>
      <c r="I250" s="98"/>
    </row>
    <row r="251" spans="8:9" x14ac:dyDescent="0.25">
      <c r="H251" s="70"/>
      <c r="I251" s="98"/>
    </row>
    <row r="252" spans="8:9" x14ac:dyDescent="0.25">
      <c r="H252" s="70"/>
      <c r="I252" s="98"/>
    </row>
    <row r="253" spans="8:9" x14ac:dyDescent="0.25">
      <c r="H253" s="70"/>
      <c r="I253" s="98"/>
    </row>
    <row r="254" spans="8:9" x14ac:dyDescent="0.25">
      <c r="H254" s="70"/>
      <c r="I254" s="98"/>
    </row>
    <row r="255" spans="8:9" x14ac:dyDescent="0.25">
      <c r="H255" s="70"/>
      <c r="I255" s="98"/>
    </row>
    <row r="256" spans="8:9" x14ac:dyDescent="0.25">
      <c r="H256" s="70"/>
      <c r="I256" s="98"/>
    </row>
    <row r="257" spans="8:9" x14ac:dyDescent="0.25">
      <c r="H257" s="70"/>
      <c r="I257" s="98"/>
    </row>
    <row r="258" spans="8:9" x14ac:dyDescent="0.25">
      <c r="H258" s="70"/>
      <c r="I258" s="98"/>
    </row>
    <row r="259" spans="8:9" x14ac:dyDescent="0.25">
      <c r="H259" s="70"/>
      <c r="I259" s="98"/>
    </row>
    <row r="260" spans="8:9" x14ac:dyDescent="0.25">
      <c r="H260" s="70"/>
      <c r="I260" s="98"/>
    </row>
    <row r="261" spans="8:9" x14ac:dyDescent="0.25">
      <c r="H261" s="70"/>
      <c r="I261" s="98"/>
    </row>
    <row r="262" spans="8:9" x14ac:dyDescent="0.25">
      <c r="H262" s="70"/>
      <c r="I262" s="98"/>
    </row>
    <row r="263" spans="8:9" x14ac:dyDescent="0.25">
      <c r="H263" s="70"/>
      <c r="I263" s="98"/>
    </row>
    <row r="264" spans="8:9" x14ac:dyDescent="0.25">
      <c r="H264" s="70"/>
      <c r="I264" s="98"/>
    </row>
    <row r="265" spans="8:9" x14ac:dyDescent="0.25">
      <c r="H265" s="70"/>
      <c r="I265" s="98"/>
    </row>
    <row r="266" spans="8:9" x14ac:dyDescent="0.25">
      <c r="H266" s="70"/>
      <c r="I266" s="98"/>
    </row>
    <row r="267" spans="8:9" x14ac:dyDescent="0.25">
      <c r="H267" s="70"/>
      <c r="I267" s="98"/>
    </row>
    <row r="268" spans="8:9" x14ac:dyDescent="0.25">
      <c r="H268" s="70"/>
      <c r="I268" s="98"/>
    </row>
    <row r="269" spans="8:9" x14ac:dyDescent="0.25">
      <c r="H269" s="70"/>
      <c r="I269" s="98"/>
    </row>
    <row r="270" spans="8:9" x14ac:dyDescent="0.25">
      <c r="H270" s="70"/>
      <c r="I270" s="98"/>
    </row>
    <row r="271" spans="8:9" x14ac:dyDescent="0.25">
      <c r="H271" s="70"/>
      <c r="I271" s="98"/>
    </row>
    <row r="272" spans="8:9" x14ac:dyDescent="0.25">
      <c r="H272" s="70"/>
      <c r="I272" s="98"/>
    </row>
    <row r="273" spans="8:9" x14ac:dyDescent="0.25">
      <c r="H273" s="70"/>
      <c r="I273" s="98"/>
    </row>
    <row r="274" spans="8:9" x14ac:dyDescent="0.25">
      <c r="H274" s="70"/>
      <c r="I274" s="98"/>
    </row>
    <row r="275" spans="8:9" x14ac:dyDescent="0.25">
      <c r="H275" s="70"/>
      <c r="I275" s="98"/>
    </row>
    <row r="276" spans="8:9" x14ac:dyDescent="0.25">
      <c r="H276" s="70"/>
      <c r="I276" s="98"/>
    </row>
    <row r="277" spans="8:9" x14ac:dyDescent="0.25">
      <c r="H277" s="70"/>
      <c r="I277" s="98"/>
    </row>
    <row r="278" spans="8:9" x14ac:dyDescent="0.25">
      <c r="H278" s="70"/>
      <c r="I278" s="98"/>
    </row>
    <row r="279" spans="8:9" x14ac:dyDescent="0.25">
      <c r="H279" s="70"/>
      <c r="I279" s="98"/>
    </row>
    <row r="280" spans="8:9" x14ac:dyDescent="0.25">
      <c r="H280" s="70"/>
      <c r="I280" s="98"/>
    </row>
    <row r="281" spans="8:9" x14ac:dyDescent="0.25">
      <c r="H281" s="70"/>
      <c r="I281" s="98"/>
    </row>
    <row r="282" spans="8:9" x14ac:dyDescent="0.25">
      <c r="H282" s="70"/>
      <c r="I282" s="98"/>
    </row>
    <row r="283" spans="8:9" x14ac:dyDescent="0.25">
      <c r="H283" s="70"/>
      <c r="I283" s="98"/>
    </row>
    <row r="284" spans="8:9" x14ac:dyDescent="0.25">
      <c r="H284" s="70"/>
      <c r="I284" s="98"/>
    </row>
    <row r="285" spans="8:9" x14ac:dyDescent="0.25">
      <c r="H285" s="70"/>
      <c r="I285" s="98"/>
    </row>
    <row r="286" spans="8:9" x14ac:dyDescent="0.25">
      <c r="H286" s="70"/>
      <c r="I286" s="98"/>
    </row>
    <row r="287" spans="8:9" x14ac:dyDescent="0.25">
      <c r="H287" s="70"/>
      <c r="I287" s="98"/>
    </row>
    <row r="288" spans="8:9" x14ac:dyDescent="0.25">
      <c r="H288" s="70"/>
      <c r="I288" s="98"/>
    </row>
    <row r="289" spans="8:9" x14ac:dyDescent="0.25">
      <c r="H289" s="70"/>
      <c r="I289" s="98"/>
    </row>
    <row r="290" spans="8:9" x14ac:dyDescent="0.25">
      <c r="H290" s="70"/>
      <c r="I290" s="98"/>
    </row>
    <row r="291" spans="8:9" x14ac:dyDescent="0.25">
      <c r="H291" s="70"/>
      <c r="I291" s="98"/>
    </row>
    <row r="292" spans="8:9" x14ac:dyDescent="0.25">
      <c r="H292" s="70"/>
      <c r="I292" s="98"/>
    </row>
    <row r="293" spans="8:9" x14ac:dyDescent="0.25">
      <c r="H293" s="70"/>
      <c r="I293" s="98"/>
    </row>
    <row r="294" spans="8:9" x14ac:dyDescent="0.25">
      <c r="H294" s="70"/>
      <c r="I294" s="98"/>
    </row>
    <row r="295" spans="8:9" x14ac:dyDescent="0.25">
      <c r="H295" s="70"/>
      <c r="I295" s="98"/>
    </row>
    <row r="296" spans="8:9" x14ac:dyDescent="0.25">
      <c r="H296" s="70"/>
      <c r="I296" s="98"/>
    </row>
    <row r="297" spans="8:9" x14ac:dyDescent="0.25">
      <c r="H297" s="70"/>
      <c r="I297" s="98"/>
    </row>
    <row r="298" spans="8:9" x14ac:dyDescent="0.25">
      <c r="H298" s="70"/>
      <c r="I298" s="98"/>
    </row>
    <row r="299" spans="8:9" x14ac:dyDescent="0.25">
      <c r="H299" s="70"/>
      <c r="I299" s="98"/>
    </row>
    <row r="300" spans="8:9" x14ac:dyDescent="0.25">
      <c r="H300" s="70"/>
      <c r="I300" s="98"/>
    </row>
    <row r="301" spans="8:9" x14ac:dyDescent="0.25">
      <c r="H301" s="70"/>
      <c r="I301" s="98"/>
    </row>
    <row r="302" spans="8:9" x14ac:dyDescent="0.25">
      <c r="H302" s="70"/>
      <c r="I302" s="98"/>
    </row>
    <row r="303" spans="8:9" x14ac:dyDescent="0.25">
      <c r="H303" s="70"/>
      <c r="I303" s="98"/>
    </row>
    <row r="304" spans="8:9" x14ac:dyDescent="0.25">
      <c r="H304" s="70"/>
      <c r="I304" s="98"/>
    </row>
    <row r="305" spans="8:9" x14ac:dyDescent="0.25">
      <c r="H305" s="70"/>
      <c r="I305" s="98"/>
    </row>
    <row r="306" spans="8:9" x14ac:dyDescent="0.25">
      <c r="H306" s="70"/>
      <c r="I306" s="98"/>
    </row>
    <row r="307" spans="8:9" x14ac:dyDescent="0.25">
      <c r="H307" s="70"/>
      <c r="I307" s="98"/>
    </row>
    <row r="308" spans="8:9" x14ac:dyDescent="0.25">
      <c r="H308" s="70"/>
      <c r="I308" s="98"/>
    </row>
    <row r="309" spans="8:9" x14ac:dyDescent="0.25">
      <c r="H309" s="70"/>
      <c r="I309" s="98"/>
    </row>
    <row r="310" spans="8:9" x14ac:dyDescent="0.25">
      <c r="H310" s="70"/>
      <c r="I310" s="98"/>
    </row>
    <row r="311" spans="8:9" x14ac:dyDescent="0.25">
      <c r="H311" s="70"/>
      <c r="I311" s="98"/>
    </row>
    <row r="312" spans="8:9" x14ac:dyDescent="0.25">
      <c r="H312" s="70"/>
      <c r="I312" s="98"/>
    </row>
    <row r="313" spans="8:9" x14ac:dyDescent="0.25">
      <c r="H313" s="70"/>
      <c r="I313" s="98"/>
    </row>
    <row r="314" spans="8:9" x14ac:dyDescent="0.25">
      <c r="H314" s="70"/>
      <c r="I314" s="98"/>
    </row>
    <row r="315" spans="8:9" x14ac:dyDescent="0.25">
      <c r="H315" s="70"/>
      <c r="I315" s="98"/>
    </row>
    <row r="316" spans="8:9" x14ac:dyDescent="0.25">
      <c r="H316" s="70"/>
      <c r="I316" s="98"/>
    </row>
    <row r="317" spans="8:9" x14ac:dyDescent="0.25">
      <c r="H317" s="70"/>
      <c r="I317" s="98"/>
    </row>
    <row r="318" spans="8:9" x14ac:dyDescent="0.25">
      <c r="H318" s="70"/>
      <c r="I318" s="98"/>
    </row>
    <row r="319" spans="8:9" x14ac:dyDescent="0.25">
      <c r="H319" s="70"/>
      <c r="I319" s="98"/>
    </row>
    <row r="320" spans="8:9" x14ac:dyDescent="0.25">
      <c r="H320" s="70"/>
      <c r="I320" s="98"/>
    </row>
    <row r="321" spans="8:9" x14ac:dyDescent="0.25">
      <c r="H321" s="70"/>
      <c r="I321" s="98"/>
    </row>
    <row r="322" spans="8:9" x14ac:dyDescent="0.25">
      <c r="H322" s="70"/>
      <c r="I322" s="98"/>
    </row>
    <row r="323" spans="8:9" x14ac:dyDescent="0.25">
      <c r="H323" s="70"/>
      <c r="I323" s="98"/>
    </row>
    <row r="324" spans="8:9" x14ac:dyDescent="0.25">
      <c r="H324" s="70"/>
      <c r="I324" s="98"/>
    </row>
    <row r="325" spans="8:9" x14ac:dyDescent="0.25">
      <c r="H325" s="70"/>
      <c r="I325" s="98"/>
    </row>
    <row r="326" spans="8:9" x14ac:dyDescent="0.25">
      <c r="H326" s="70"/>
      <c r="I326" s="98"/>
    </row>
    <row r="327" spans="8:9" x14ac:dyDescent="0.25">
      <c r="H327" s="70"/>
      <c r="I327" s="98"/>
    </row>
    <row r="328" spans="8:9" x14ac:dyDescent="0.25">
      <c r="H328" s="70"/>
      <c r="I328" s="98"/>
    </row>
    <row r="329" spans="8:9" x14ac:dyDescent="0.25">
      <c r="H329" s="70"/>
      <c r="I329" s="98"/>
    </row>
    <row r="330" spans="8:9" x14ac:dyDescent="0.25">
      <c r="H330" s="70"/>
      <c r="I330" s="98"/>
    </row>
    <row r="331" spans="8:9" x14ac:dyDescent="0.25">
      <c r="H331" s="70"/>
      <c r="I331" s="98"/>
    </row>
    <row r="332" spans="8:9" x14ac:dyDescent="0.25">
      <c r="H332" s="70"/>
      <c r="I332" s="98"/>
    </row>
    <row r="333" spans="8:9" x14ac:dyDescent="0.25">
      <c r="H333" s="70"/>
      <c r="I333" s="98"/>
    </row>
    <row r="334" spans="8:9" x14ac:dyDescent="0.25">
      <c r="H334" s="70"/>
      <c r="I334" s="98"/>
    </row>
    <row r="335" spans="8:9" x14ac:dyDescent="0.25">
      <c r="H335" s="70"/>
      <c r="I335" s="98"/>
    </row>
    <row r="336" spans="8:9" x14ac:dyDescent="0.25">
      <c r="H336" s="70"/>
      <c r="I336" s="98"/>
    </row>
    <row r="337" spans="8:9" x14ac:dyDescent="0.25">
      <c r="H337" s="70"/>
      <c r="I337" s="98"/>
    </row>
    <row r="338" spans="8:9" x14ac:dyDescent="0.25">
      <c r="H338" s="70"/>
      <c r="I338" s="98"/>
    </row>
    <row r="339" spans="8:9" x14ac:dyDescent="0.25">
      <c r="H339" s="70"/>
      <c r="I339" s="98"/>
    </row>
    <row r="340" spans="8:9" x14ac:dyDescent="0.25">
      <c r="H340" s="70"/>
      <c r="I340" s="98"/>
    </row>
    <row r="341" spans="8:9" x14ac:dyDescent="0.25">
      <c r="H341" s="70"/>
      <c r="I341" s="98"/>
    </row>
    <row r="342" spans="8:9" x14ac:dyDescent="0.25">
      <c r="H342" s="70"/>
      <c r="I342" s="98"/>
    </row>
    <row r="343" spans="8:9" x14ac:dyDescent="0.25">
      <c r="H343" s="70"/>
      <c r="I343" s="98"/>
    </row>
    <row r="344" spans="8:9" x14ac:dyDescent="0.25">
      <c r="H344" s="70"/>
      <c r="I344" s="98"/>
    </row>
    <row r="345" spans="8:9" x14ac:dyDescent="0.25">
      <c r="H345" s="70"/>
      <c r="I345" s="98"/>
    </row>
    <row r="346" spans="8:9" x14ac:dyDescent="0.25">
      <c r="H346" s="70"/>
      <c r="I346" s="98"/>
    </row>
    <row r="347" spans="8:9" x14ac:dyDescent="0.25">
      <c r="H347" s="70"/>
      <c r="I347" s="98"/>
    </row>
    <row r="348" spans="8:9" x14ac:dyDescent="0.25">
      <c r="H348" s="70"/>
      <c r="I348" s="98"/>
    </row>
    <row r="349" spans="8:9" x14ac:dyDescent="0.25">
      <c r="H349" s="70"/>
      <c r="I349" s="98"/>
    </row>
    <row r="350" spans="8:9" x14ac:dyDescent="0.25">
      <c r="H350" s="70"/>
      <c r="I350" s="98"/>
    </row>
    <row r="351" spans="8:9" x14ac:dyDescent="0.25">
      <c r="H351" s="70"/>
      <c r="I351" s="98"/>
    </row>
    <row r="352" spans="8:9" x14ac:dyDescent="0.25">
      <c r="H352" s="70"/>
      <c r="I352" s="98"/>
    </row>
    <row r="353" spans="8:9" x14ac:dyDescent="0.25">
      <c r="H353" s="70"/>
      <c r="I353" s="98"/>
    </row>
    <row r="354" spans="8:9" x14ac:dyDescent="0.25">
      <c r="H354" s="70"/>
      <c r="I354" s="98"/>
    </row>
    <row r="355" spans="8:9" x14ac:dyDescent="0.25">
      <c r="H355" s="70"/>
      <c r="I355" s="98"/>
    </row>
    <row r="356" spans="8:9" x14ac:dyDescent="0.25">
      <c r="H356" s="70"/>
      <c r="I356" s="98"/>
    </row>
    <row r="357" spans="8:9" x14ac:dyDescent="0.25">
      <c r="H357" s="70"/>
      <c r="I357" s="98"/>
    </row>
    <row r="358" spans="8:9" x14ac:dyDescent="0.25">
      <c r="H358" s="70"/>
      <c r="I358" s="98"/>
    </row>
    <row r="359" spans="8:9" x14ac:dyDescent="0.25">
      <c r="H359" s="70"/>
      <c r="I359" s="98"/>
    </row>
    <row r="360" spans="8:9" x14ac:dyDescent="0.25">
      <c r="H360" s="70"/>
      <c r="I360" s="98"/>
    </row>
    <row r="361" spans="8:9" x14ac:dyDescent="0.25">
      <c r="H361" s="70"/>
      <c r="I361" s="98"/>
    </row>
    <row r="362" spans="8:9" x14ac:dyDescent="0.25">
      <c r="H362" s="70"/>
      <c r="I362" s="98"/>
    </row>
    <row r="363" spans="8:9" x14ac:dyDescent="0.25">
      <c r="H363" s="70"/>
      <c r="I363" s="98"/>
    </row>
    <row r="364" spans="8:9" x14ac:dyDescent="0.25">
      <c r="H364" s="70"/>
      <c r="I364" s="98"/>
    </row>
    <row r="365" spans="8:9" x14ac:dyDescent="0.25">
      <c r="H365" s="70"/>
      <c r="I365" s="98"/>
    </row>
    <row r="366" spans="8:9" x14ac:dyDescent="0.25">
      <c r="H366" s="70"/>
      <c r="I366" s="98"/>
    </row>
    <row r="367" spans="8:9" x14ac:dyDescent="0.25">
      <c r="H367" s="70"/>
      <c r="I367" s="98"/>
    </row>
    <row r="368" spans="8:9" x14ac:dyDescent="0.25">
      <c r="H368" s="70"/>
      <c r="I368" s="98"/>
    </row>
    <row r="369" spans="8:9" x14ac:dyDescent="0.25">
      <c r="H369" s="70"/>
      <c r="I369" s="98"/>
    </row>
    <row r="370" spans="8:9" x14ac:dyDescent="0.25">
      <c r="H370" s="70"/>
      <c r="I370" s="98"/>
    </row>
    <row r="371" spans="8:9" x14ac:dyDescent="0.25">
      <c r="H371" s="70"/>
      <c r="I371" s="98"/>
    </row>
    <row r="372" spans="8:9" x14ac:dyDescent="0.25">
      <c r="H372" s="70"/>
      <c r="I372" s="98"/>
    </row>
    <row r="373" spans="8:9" x14ac:dyDescent="0.25">
      <c r="H373" s="70"/>
      <c r="I373" s="98"/>
    </row>
    <row r="374" spans="8:9" x14ac:dyDescent="0.25">
      <c r="H374" s="70"/>
      <c r="I374" s="98"/>
    </row>
    <row r="375" spans="8:9" x14ac:dyDescent="0.25">
      <c r="H375" s="70"/>
      <c r="I375" s="98"/>
    </row>
    <row r="376" spans="8:9" x14ac:dyDescent="0.25">
      <c r="H376" s="70"/>
      <c r="I376" s="98"/>
    </row>
    <row r="377" spans="8:9" x14ac:dyDescent="0.25">
      <c r="H377" s="70"/>
      <c r="I377" s="98"/>
    </row>
    <row r="378" spans="8:9" x14ac:dyDescent="0.25">
      <c r="H378" s="70"/>
      <c r="I378" s="98"/>
    </row>
    <row r="379" spans="8:9" x14ac:dyDescent="0.25">
      <c r="H379" s="70"/>
      <c r="I379" s="98"/>
    </row>
    <row r="380" spans="8:9" x14ac:dyDescent="0.25">
      <c r="H380" s="70"/>
      <c r="I380" s="98"/>
    </row>
    <row r="381" spans="8:9" x14ac:dyDescent="0.25">
      <c r="H381" s="70"/>
      <c r="I381" s="98"/>
    </row>
    <row r="382" spans="8:9" x14ac:dyDescent="0.25">
      <c r="H382" s="70"/>
      <c r="I382" s="98"/>
    </row>
    <row r="383" spans="8:9" x14ac:dyDescent="0.25">
      <c r="H383" s="70"/>
      <c r="I383" s="98"/>
    </row>
    <row r="384" spans="8:9" x14ac:dyDescent="0.25">
      <c r="H384" s="70"/>
      <c r="I384" s="98"/>
    </row>
    <row r="385" spans="8:9" x14ac:dyDescent="0.25">
      <c r="H385" s="70"/>
      <c r="I385" s="98"/>
    </row>
    <row r="386" spans="8:9" x14ac:dyDescent="0.25">
      <c r="H386" s="70"/>
      <c r="I386" s="98"/>
    </row>
    <row r="387" spans="8:9" x14ac:dyDescent="0.25">
      <c r="H387" s="70"/>
      <c r="I387" s="98"/>
    </row>
    <row r="388" spans="8:9" x14ac:dyDescent="0.25">
      <c r="H388" s="70"/>
      <c r="I388" s="98"/>
    </row>
    <row r="389" spans="8:9" x14ac:dyDescent="0.25">
      <c r="H389" s="70"/>
      <c r="I389" s="98"/>
    </row>
    <row r="390" spans="8:9" x14ac:dyDescent="0.25">
      <c r="H390" s="70"/>
      <c r="I390" s="98"/>
    </row>
    <row r="391" spans="8:9" x14ac:dyDescent="0.25">
      <c r="H391" s="70"/>
      <c r="I391" s="98"/>
    </row>
    <row r="392" spans="8:9" x14ac:dyDescent="0.25">
      <c r="H392" s="70"/>
      <c r="I392" s="98"/>
    </row>
    <row r="393" spans="8:9" x14ac:dyDescent="0.25">
      <c r="H393" s="70"/>
      <c r="I393" s="98"/>
    </row>
    <row r="394" spans="8:9" x14ac:dyDescent="0.25">
      <c r="H394" s="70"/>
      <c r="I394" s="98"/>
    </row>
    <row r="395" spans="8:9" x14ac:dyDescent="0.25">
      <c r="H395" s="70"/>
      <c r="I395" s="98"/>
    </row>
    <row r="396" spans="8:9" x14ac:dyDescent="0.25">
      <c r="H396" s="70"/>
      <c r="I396" s="98"/>
    </row>
    <row r="397" spans="8:9" x14ac:dyDescent="0.25">
      <c r="H397" s="70"/>
      <c r="I397" s="98"/>
    </row>
    <row r="398" spans="8:9" x14ac:dyDescent="0.25">
      <c r="H398" s="70"/>
      <c r="I398" s="98"/>
    </row>
    <row r="399" spans="8:9" x14ac:dyDescent="0.25">
      <c r="H399" s="70"/>
      <c r="I399" s="98"/>
    </row>
    <row r="400" spans="8:9" x14ac:dyDescent="0.25">
      <c r="H400" s="70"/>
      <c r="I400" s="98"/>
    </row>
    <row r="401" spans="8:9" x14ac:dyDescent="0.25">
      <c r="H401" s="70"/>
      <c r="I401" s="98"/>
    </row>
    <row r="402" spans="8:9" x14ac:dyDescent="0.25">
      <c r="H402" s="70"/>
      <c r="I402" s="98"/>
    </row>
    <row r="403" spans="8:9" x14ac:dyDescent="0.25">
      <c r="H403" s="70"/>
      <c r="I403" s="98"/>
    </row>
    <row r="404" spans="8:9" x14ac:dyDescent="0.25">
      <c r="H404" s="70"/>
      <c r="I404" s="98"/>
    </row>
    <row r="405" spans="8:9" x14ac:dyDescent="0.25">
      <c r="H405" s="70"/>
      <c r="I405" s="98"/>
    </row>
    <row r="406" spans="8:9" x14ac:dyDescent="0.25">
      <c r="H406" s="70"/>
      <c r="I406" s="98"/>
    </row>
    <row r="407" spans="8:9" x14ac:dyDescent="0.25">
      <c r="H407" s="70"/>
      <c r="I407" s="98"/>
    </row>
    <row r="408" spans="8:9" x14ac:dyDescent="0.25">
      <c r="H408" s="70"/>
      <c r="I408" s="98"/>
    </row>
    <row r="409" spans="8:9" x14ac:dyDescent="0.25">
      <c r="H409" s="70"/>
      <c r="I409" s="98"/>
    </row>
    <row r="410" spans="8:9" x14ac:dyDescent="0.25">
      <c r="H410" s="70"/>
      <c r="I410" s="98"/>
    </row>
    <row r="411" spans="8:9" x14ac:dyDescent="0.25">
      <c r="H411" s="70"/>
      <c r="I411" s="98"/>
    </row>
    <row r="412" spans="8:9" x14ac:dyDescent="0.25">
      <c r="H412" s="70"/>
      <c r="I412" s="98"/>
    </row>
    <row r="413" spans="8:9" x14ac:dyDescent="0.25">
      <c r="H413" s="70"/>
      <c r="I413" s="98"/>
    </row>
    <row r="414" spans="8:9" x14ac:dyDescent="0.25">
      <c r="H414" s="70"/>
      <c r="I414" s="98"/>
    </row>
    <row r="415" spans="8:9" x14ac:dyDescent="0.25">
      <c r="H415" s="70"/>
      <c r="I415" s="98"/>
    </row>
    <row r="416" spans="8:9" x14ac:dyDescent="0.25">
      <c r="H416" s="70"/>
      <c r="I416" s="98"/>
    </row>
    <row r="417" spans="8:9" x14ac:dyDescent="0.25">
      <c r="H417" s="70"/>
      <c r="I417" s="98"/>
    </row>
    <row r="418" spans="8:9" x14ac:dyDescent="0.25">
      <c r="H418" s="70"/>
      <c r="I418" s="98"/>
    </row>
    <row r="419" spans="8:9" x14ac:dyDescent="0.25">
      <c r="H419" s="70"/>
      <c r="I419" s="98"/>
    </row>
    <row r="420" spans="8:9" x14ac:dyDescent="0.25">
      <c r="H420" s="70"/>
      <c r="I420" s="98"/>
    </row>
    <row r="421" spans="8:9" x14ac:dyDescent="0.25">
      <c r="H421" s="70"/>
      <c r="I421" s="98"/>
    </row>
    <row r="422" spans="8:9" x14ac:dyDescent="0.25">
      <c r="H422" s="70"/>
      <c r="I422" s="98"/>
    </row>
    <row r="423" spans="8:9" x14ac:dyDescent="0.25">
      <c r="H423" s="70"/>
      <c r="I423" s="98"/>
    </row>
    <row r="424" spans="8:9" x14ac:dyDescent="0.25">
      <c r="H424" s="70"/>
      <c r="I424" s="98"/>
    </row>
    <row r="425" spans="8:9" x14ac:dyDescent="0.25">
      <c r="H425" s="70"/>
      <c r="I425" s="98"/>
    </row>
    <row r="426" spans="8:9" x14ac:dyDescent="0.25">
      <c r="H426" s="70"/>
      <c r="I426" s="98"/>
    </row>
    <row r="427" spans="8:9" x14ac:dyDescent="0.25">
      <c r="H427" s="70"/>
      <c r="I427" s="98"/>
    </row>
    <row r="428" spans="8:9" x14ac:dyDescent="0.25">
      <c r="H428" s="70"/>
      <c r="I428" s="98"/>
    </row>
    <row r="429" spans="8:9" x14ac:dyDescent="0.25">
      <c r="H429" s="70"/>
      <c r="I429" s="98"/>
    </row>
    <row r="430" spans="8:9" x14ac:dyDescent="0.25">
      <c r="H430" s="70"/>
      <c r="I430" s="98"/>
    </row>
    <row r="431" spans="8:9" x14ac:dyDescent="0.25">
      <c r="H431" s="70"/>
      <c r="I431" s="98"/>
    </row>
    <row r="432" spans="8:9" x14ac:dyDescent="0.25">
      <c r="H432" s="70"/>
      <c r="I432" s="98"/>
    </row>
    <row r="433" spans="8:9" x14ac:dyDescent="0.25">
      <c r="H433" s="70"/>
      <c r="I433" s="98"/>
    </row>
    <row r="434" spans="8:9" x14ac:dyDescent="0.25">
      <c r="H434" s="70"/>
      <c r="I434" s="98"/>
    </row>
    <row r="435" spans="8:9" x14ac:dyDescent="0.25">
      <c r="H435" s="70"/>
      <c r="I435" s="98"/>
    </row>
    <row r="436" spans="8:9" x14ac:dyDescent="0.25">
      <c r="H436" s="70"/>
      <c r="I436" s="98"/>
    </row>
    <row r="437" spans="8:9" x14ac:dyDescent="0.25">
      <c r="H437" s="70"/>
      <c r="I437" s="98"/>
    </row>
    <row r="438" spans="8:9" x14ac:dyDescent="0.25">
      <c r="H438" s="70"/>
      <c r="I438" s="98"/>
    </row>
    <row r="439" spans="8:9" x14ac:dyDescent="0.25">
      <c r="H439" s="70"/>
      <c r="I439" s="98"/>
    </row>
    <row r="440" spans="8:9" x14ac:dyDescent="0.25">
      <c r="H440" s="70"/>
      <c r="I440" s="98"/>
    </row>
    <row r="441" spans="8:9" x14ac:dyDescent="0.25">
      <c r="H441" s="70"/>
      <c r="I441" s="98"/>
    </row>
    <row r="442" spans="8:9" x14ac:dyDescent="0.25">
      <c r="H442" s="70"/>
      <c r="I442" s="98"/>
    </row>
    <row r="443" spans="8:9" x14ac:dyDescent="0.25">
      <c r="H443" s="70"/>
      <c r="I443" s="98"/>
    </row>
    <row r="444" spans="8:9" x14ac:dyDescent="0.25">
      <c r="H444" s="70"/>
      <c r="I444" s="98"/>
    </row>
    <row r="445" spans="8:9" x14ac:dyDescent="0.25">
      <c r="H445" s="70"/>
      <c r="I445" s="98"/>
    </row>
    <row r="446" spans="8:9" x14ac:dyDescent="0.25">
      <c r="H446" s="70"/>
      <c r="I446" s="98"/>
    </row>
    <row r="447" spans="8:9" x14ac:dyDescent="0.25">
      <c r="H447" s="70"/>
      <c r="I447" s="98"/>
    </row>
    <row r="448" spans="8:9" x14ac:dyDescent="0.25">
      <c r="H448" s="70"/>
      <c r="I448" s="98"/>
    </row>
    <row r="449" spans="8:9" x14ac:dyDescent="0.25">
      <c r="H449" s="70"/>
      <c r="I449" s="98"/>
    </row>
    <row r="450" spans="8:9" x14ac:dyDescent="0.25">
      <c r="H450" s="70"/>
      <c r="I450" s="98"/>
    </row>
    <row r="451" spans="8:9" x14ac:dyDescent="0.25">
      <c r="H451" s="70"/>
      <c r="I451" s="98"/>
    </row>
    <row r="452" spans="8:9" x14ac:dyDescent="0.25">
      <c r="H452" s="70"/>
      <c r="I452" s="98"/>
    </row>
    <row r="453" spans="8:9" x14ac:dyDescent="0.25">
      <c r="H453" s="70"/>
      <c r="I453" s="98"/>
    </row>
    <row r="454" spans="8:9" x14ac:dyDescent="0.25">
      <c r="H454" s="70"/>
      <c r="I454" s="98"/>
    </row>
    <row r="455" spans="8:9" x14ac:dyDescent="0.25">
      <c r="H455" s="70"/>
      <c r="I455" s="98"/>
    </row>
    <row r="456" spans="8:9" x14ac:dyDescent="0.25">
      <c r="H456" s="70"/>
      <c r="I456" s="98"/>
    </row>
    <row r="457" spans="8:9" x14ac:dyDescent="0.25">
      <c r="H457" s="70"/>
      <c r="I457" s="98"/>
    </row>
    <row r="458" spans="8:9" x14ac:dyDescent="0.25">
      <c r="H458" s="70"/>
      <c r="I458" s="98"/>
    </row>
    <row r="459" spans="8:9" x14ac:dyDescent="0.25">
      <c r="H459" s="70"/>
      <c r="I459" s="98"/>
    </row>
    <row r="460" spans="8:9" x14ac:dyDescent="0.25">
      <c r="H460" s="70"/>
      <c r="I460" s="98"/>
    </row>
    <row r="461" spans="8:9" x14ac:dyDescent="0.25">
      <c r="H461" s="70"/>
      <c r="I461" s="98"/>
    </row>
    <row r="462" spans="8:9" x14ac:dyDescent="0.25">
      <c r="H462" s="70"/>
      <c r="I462" s="98"/>
    </row>
    <row r="463" spans="8:9" x14ac:dyDescent="0.25">
      <c r="H463" s="70"/>
      <c r="I463" s="98"/>
    </row>
    <row r="464" spans="8:9" x14ac:dyDescent="0.25">
      <c r="H464" s="70"/>
      <c r="I464" s="98"/>
    </row>
    <row r="465" spans="8:9" x14ac:dyDescent="0.25">
      <c r="H465" s="70"/>
      <c r="I465" s="98"/>
    </row>
    <row r="466" spans="8:9" x14ac:dyDescent="0.25">
      <c r="H466" s="70"/>
      <c r="I466" s="98"/>
    </row>
    <row r="467" spans="8:9" x14ac:dyDescent="0.25">
      <c r="H467" s="70"/>
      <c r="I467" s="98"/>
    </row>
    <row r="468" spans="8:9" x14ac:dyDescent="0.25">
      <c r="H468" s="70"/>
      <c r="I468" s="98"/>
    </row>
    <row r="469" spans="8:9" x14ac:dyDescent="0.25">
      <c r="H469" s="70"/>
      <c r="I469" s="98"/>
    </row>
    <row r="470" spans="8:9" x14ac:dyDescent="0.25">
      <c r="H470" s="70"/>
      <c r="I470" s="98"/>
    </row>
    <row r="471" spans="8:9" x14ac:dyDescent="0.25">
      <c r="H471" s="70"/>
      <c r="I471" s="98"/>
    </row>
    <row r="472" spans="8:9" x14ac:dyDescent="0.25">
      <c r="H472" s="70"/>
      <c r="I472" s="98"/>
    </row>
    <row r="473" spans="8:9" x14ac:dyDescent="0.25">
      <c r="H473" s="70"/>
      <c r="I473" s="98"/>
    </row>
    <row r="474" spans="8:9" x14ac:dyDescent="0.25">
      <c r="H474" s="70"/>
      <c r="I474" s="98"/>
    </row>
    <row r="475" spans="8:9" x14ac:dyDescent="0.25">
      <c r="H475" s="70"/>
      <c r="I475" s="98"/>
    </row>
    <row r="476" spans="8:9" x14ac:dyDescent="0.25">
      <c r="H476" s="70"/>
      <c r="I476" s="98"/>
    </row>
    <row r="477" spans="8:9" x14ac:dyDescent="0.25">
      <c r="H477" s="70"/>
      <c r="I477" s="98"/>
    </row>
    <row r="478" spans="8:9" x14ac:dyDescent="0.25">
      <c r="H478" s="70"/>
      <c r="I478" s="98"/>
    </row>
    <row r="479" spans="8:9" x14ac:dyDescent="0.25">
      <c r="H479" s="70"/>
      <c r="I479" s="98"/>
    </row>
    <row r="480" spans="8:9" x14ac:dyDescent="0.25">
      <c r="H480" s="70"/>
      <c r="I480" s="98"/>
    </row>
    <row r="481" spans="8:9" x14ac:dyDescent="0.25">
      <c r="H481" s="70"/>
      <c r="I481" s="98"/>
    </row>
    <row r="482" spans="8:9" x14ac:dyDescent="0.25">
      <c r="H482" s="70"/>
      <c r="I482" s="98"/>
    </row>
    <row r="483" spans="8:9" x14ac:dyDescent="0.25">
      <c r="H483" s="70"/>
      <c r="I483" s="98"/>
    </row>
    <row r="484" spans="8:9" x14ac:dyDescent="0.25">
      <c r="H484" s="70"/>
      <c r="I484" s="98"/>
    </row>
    <row r="485" spans="8:9" x14ac:dyDescent="0.25">
      <c r="H485" s="70"/>
      <c r="I485" s="98"/>
    </row>
    <row r="486" spans="8:9" x14ac:dyDescent="0.25">
      <c r="H486" s="70"/>
      <c r="I486" s="98"/>
    </row>
    <row r="487" spans="8:9" x14ac:dyDescent="0.25">
      <c r="H487" s="70"/>
      <c r="I487" s="98"/>
    </row>
    <row r="488" spans="8:9" x14ac:dyDescent="0.25">
      <c r="H488" s="70"/>
      <c r="I488" s="98"/>
    </row>
    <row r="489" spans="8:9" x14ac:dyDescent="0.25">
      <c r="H489" s="70"/>
      <c r="I489" s="98"/>
    </row>
    <row r="490" spans="8:9" x14ac:dyDescent="0.25">
      <c r="H490" s="70"/>
      <c r="I490" s="98"/>
    </row>
    <row r="491" spans="8:9" x14ac:dyDescent="0.25">
      <c r="H491" s="70"/>
      <c r="I491" s="98"/>
    </row>
    <row r="492" spans="8:9" x14ac:dyDescent="0.25">
      <c r="H492" s="70"/>
      <c r="I492" s="98"/>
    </row>
    <row r="493" spans="8:9" x14ac:dyDescent="0.25">
      <c r="H493" s="70"/>
      <c r="I493" s="98"/>
    </row>
    <row r="494" spans="8:9" x14ac:dyDescent="0.25">
      <c r="H494" s="70"/>
      <c r="I494" s="98"/>
    </row>
    <row r="495" spans="8:9" x14ac:dyDescent="0.25">
      <c r="H495" s="70"/>
      <c r="I495" s="98"/>
    </row>
    <row r="496" spans="8:9" x14ac:dyDescent="0.25">
      <c r="H496" s="70"/>
      <c r="I496" s="98"/>
    </row>
    <row r="497" spans="8:9" x14ac:dyDescent="0.25">
      <c r="H497" s="70"/>
      <c r="I497" s="98"/>
    </row>
    <row r="498" spans="8:9" x14ac:dyDescent="0.25">
      <c r="H498" s="70"/>
      <c r="I498" s="98"/>
    </row>
    <row r="499" spans="8:9" x14ac:dyDescent="0.25">
      <c r="H499" s="70"/>
      <c r="I499" s="98"/>
    </row>
    <row r="500" spans="8:9" x14ac:dyDescent="0.25">
      <c r="H500" s="70"/>
      <c r="I500" s="98"/>
    </row>
    <row r="501" spans="8:9" x14ac:dyDescent="0.25">
      <c r="H501" s="70"/>
      <c r="I501" s="98"/>
    </row>
    <row r="502" spans="8:9" x14ac:dyDescent="0.25">
      <c r="H502" s="70"/>
      <c r="I502" s="98"/>
    </row>
    <row r="503" spans="8:9" x14ac:dyDescent="0.25">
      <c r="H503" s="70"/>
      <c r="I503" s="98"/>
    </row>
    <row r="504" spans="8:9" x14ac:dyDescent="0.25">
      <c r="H504" s="70"/>
      <c r="I504" s="98"/>
    </row>
    <row r="505" spans="8:9" x14ac:dyDescent="0.25">
      <c r="H505" s="70"/>
      <c r="I505" s="98"/>
    </row>
    <row r="506" spans="8:9" x14ac:dyDescent="0.25">
      <c r="H506" s="70"/>
      <c r="I506" s="98"/>
    </row>
    <row r="507" spans="8:9" x14ac:dyDescent="0.25">
      <c r="H507" s="70"/>
      <c r="I507" s="98"/>
    </row>
    <row r="508" spans="8:9" x14ac:dyDescent="0.25">
      <c r="H508" s="70"/>
      <c r="I508" s="98"/>
    </row>
    <row r="509" spans="8:9" x14ac:dyDescent="0.25">
      <c r="H509" s="70"/>
      <c r="I509" s="98"/>
    </row>
    <row r="510" spans="8:9" x14ac:dyDescent="0.25">
      <c r="H510" s="70"/>
      <c r="I510" s="98"/>
    </row>
    <row r="511" spans="8:9" x14ac:dyDescent="0.25">
      <c r="H511" s="70"/>
      <c r="I511" s="98"/>
    </row>
    <row r="512" spans="8:9" x14ac:dyDescent="0.25">
      <c r="H512" s="70"/>
      <c r="I512" s="98"/>
    </row>
    <row r="513" spans="8:9" x14ac:dyDescent="0.25">
      <c r="H513" s="70"/>
      <c r="I513" s="98"/>
    </row>
    <row r="514" spans="8:9" x14ac:dyDescent="0.25">
      <c r="H514" s="70"/>
      <c r="I514" s="98"/>
    </row>
    <row r="515" spans="8:9" x14ac:dyDescent="0.25">
      <c r="H515" s="70"/>
      <c r="I515" s="98"/>
    </row>
    <row r="516" spans="8:9" x14ac:dyDescent="0.25">
      <c r="H516" s="70"/>
      <c r="I516" s="98"/>
    </row>
    <row r="517" spans="8:9" x14ac:dyDescent="0.25">
      <c r="H517" s="70"/>
      <c r="I517" s="98"/>
    </row>
    <row r="518" spans="8:9" x14ac:dyDescent="0.25">
      <c r="H518" s="70"/>
      <c r="I518" s="98"/>
    </row>
    <row r="519" spans="8:9" x14ac:dyDescent="0.25">
      <c r="H519" s="70"/>
      <c r="I519" s="98"/>
    </row>
    <row r="520" spans="8:9" x14ac:dyDescent="0.25">
      <c r="H520" s="70"/>
      <c r="I520" s="98"/>
    </row>
    <row r="521" spans="8:9" x14ac:dyDescent="0.25">
      <c r="H521" s="70"/>
      <c r="I521" s="98"/>
    </row>
    <row r="522" spans="8:9" x14ac:dyDescent="0.25">
      <c r="H522" s="70"/>
      <c r="I522" s="98"/>
    </row>
    <row r="523" spans="8:9" x14ac:dyDescent="0.25">
      <c r="H523" s="70"/>
      <c r="I523" s="98"/>
    </row>
    <row r="524" spans="8:9" x14ac:dyDescent="0.25">
      <c r="H524" s="70"/>
      <c r="I524" s="98"/>
    </row>
    <row r="525" spans="8:9" x14ac:dyDescent="0.25">
      <c r="H525" s="70"/>
      <c r="I525" s="98"/>
    </row>
    <row r="526" spans="8:9" x14ac:dyDescent="0.25">
      <c r="H526" s="70"/>
      <c r="I526" s="98"/>
    </row>
    <row r="527" spans="8:9" x14ac:dyDescent="0.25">
      <c r="H527" s="70"/>
      <c r="I527" s="98"/>
    </row>
    <row r="528" spans="8:9" x14ac:dyDescent="0.25">
      <c r="H528" s="70"/>
      <c r="I528" s="98"/>
    </row>
    <row r="529" spans="8:9" x14ac:dyDescent="0.25">
      <c r="H529" s="70"/>
      <c r="I529" s="98"/>
    </row>
    <row r="530" spans="8:9" x14ac:dyDescent="0.25">
      <c r="H530" s="70"/>
      <c r="I530" s="98"/>
    </row>
    <row r="531" spans="8:9" x14ac:dyDescent="0.25">
      <c r="H531" s="70"/>
      <c r="I531" s="98"/>
    </row>
    <row r="532" spans="8:9" x14ac:dyDescent="0.25">
      <c r="H532" s="70"/>
      <c r="I532" s="98"/>
    </row>
    <row r="533" spans="8:9" x14ac:dyDescent="0.25">
      <c r="H533" s="70"/>
      <c r="I533" s="98"/>
    </row>
    <row r="534" spans="8:9" x14ac:dyDescent="0.25">
      <c r="H534" s="70"/>
      <c r="I534" s="98"/>
    </row>
    <row r="535" spans="8:9" x14ac:dyDescent="0.25">
      <c r="H535" s="70"/>
      <c r="I535" s="98"/>
    </row>
    <row r="536" spans="8:9" x14ac:dyDescent="0.25">
      <c r="H536" s="70"/>
      <c r="I536" s="98"/>
    </row>
    <row r="537" spans="8:9" x14ac:dyDescent="0.25">
      <c r="H537" s="70"/>
      <c r="I537" s="98"/>
    </row>
    <row r="538" spans="8:9" x14ac:dyDescent="0.25">
      <c r="H538" s="70"/>
      <c r="I538" s="98"/>
    </row>
    <row r="539" spans="8:9" x14ac:dyDescent="0.25">
      <c r="H539" s="70"/>
      <c r="I539" s="98"/>
    </row>
    <row r="540" spans="8:9" x14ac:dyDescent="0.25">
      <c r="H540" s="70"/>
      <c r="I540" s="98"/>
    </row>
    <row r="541" spans="8:9" x14ac:dyDescent="0.25">
      <c r="H541" s="70"/>
      <c r="I541" s="98"/>
    </row>
    <row r="542" spans="8:9" x14ac:dyDescent="0.25">
      <c r="H542" s="70"/>
      <c r="I542" s="98"/>
    </row>
    <row r="543" spans="8:9" x14ac:dyDescent="0.25">
      <c r="H543" s="70"/>
      <c r="I543" s="98"/>
    </row>
    <row r="544" spans="8:9" x14ac:dyDescent="0.25">
      <c r="H544" s="70"/>
      <c r="I544" s="98"/>
    </row>
    <row r="545" spans="8:9" x14ac:dyDescent="0.25">
      <c r="H545" s="70"/>
      <c r="I545" s="98"/>
    </row>
    <row r="546" spans="8:9" x14ac:dyDescent="0.25">
      <c r="H546" s="70"/>
      <c r="I546" s="98"/>
    </row>
    <row r="547" spans="8:9" x14ac:dyDescent="0.25">
      <c r="H547" s="70"/>
      <c r="I547" s="98"/>
    </row>
    <row r="548" spans="8:9" x14ac:dyDescent="0.25">
      <c r="H548" s="70"/>
      <c r="I548" s="98"/>
    </row>
    <row r="549" spans="8:9" x14ac:dyDescent="0.25">
      <c r="H549" s="70"/>
      <c r="I549" s="98"/>
    </row>
    <row r="550" spans="8:9" x14ac:dyDescent="0.25">
      <c r="H550" s="70"/>
      <c r="I550" s="98"/>
    </row>
    <row r="551" spans="8:9" x14ac:dyDescent="0.25">
      <c r="H551" s="70"/>
      <c r="I551" s="98"/>
    </row>
    <row r="552" spans="8:9" x14ac:dyDescent="0.25">
      <c r="H552" s="70"/>
      <c r="I552" s="98"/>
    </row>
    <row r="553" spans="8:9" x14ac:dyDescent="0.25">
      <c r="H553" s="70"/>
      <c r="I553" s="98"/>
    </row>
    <row r="554" spans="8:9" x14ac:dyDescent="0.25">
      <c r="H554" s="70"/>
      <c r="I554" s="98"/>
    </row>
    <row r="555" spans="8:9" x14ac:dyDescent="0.25">
      <c r="H555" s="70"/>
      <c r="I555" s="98"/>
    </row>
    <row r="556" spans="8:9" x14ac:dyDescent="0.25">
      <c r="H556" s="70"/>
      <c r="I556" s="98"/>
    </row>
    <row r="557" spans="8:9" x14ac:dyDescent="0.25">
      <c r="H557" s="70"/>
      <c r="I557" s="98"/>
    </row>
    <row r="558" spans="8:9" x14ac:dyDescent="0.25">
      <c r="H558" s="70"/>
      <c r="I558" s="98"/>
    </row>
    <row r="559" spans="8:9" x14ac:dyDescent="0.25">
      <c r="H559" s="70"/>
      <c r="I559" s="98"/>
    </row>
    <row r="560" spans="8:9" x14ac:dyDescent="0.25">
      <c r="H560" s="70"/>
      <c r="I560" s="98"/>
    </row>
    <row r="561" spans="8:9" x14ac:dyDescent="0.25">
      <c r="H561" s="70"/>
      <c r="I561" s="98"/>
    </row>
    <row r="562" spans="8:9" x14ac:dyDescent="0.25">
      <c r="H562" s="70"/>
      <c r="I562" s="98"/>
    </row>
    <row r="563" spans="8:9" x14ac:dyDescent="0.25">
      <c r="H563" s="70"/>
      <c r="I563" s="98"/>
    </row>
    <row r="564" spans="8:9" x14ac:dyDescent="0.25">
      <c r="H564" s="70"/>
      <c r="I564" s="98"/>
    </row>
    <row r="565" spans="8:9" x14ac:dyDescent="0.25">
      <c r="H565" s="70"/>
      <c r="I565" s="98"/>
    </row>
    <row r="566" spans="8:9" x14ac:dyDescent="0.25">
      <c r="H566" s="70"/>
      <c r="I566" s="98"/>
    </row>
    <row r="567" spans="8:9" x14ac:dyDescent="0.25">
      <c r="H567" s="70"/>
      <c r="I567" s="98"/>
    </row>
    <row r="568" spans="8:9" x14ac:dyDescent="0.25">
      <c r="H568" s="70"/>
      <c r="I568" s="98"/>
    </row>
    <row r="569" spans="8:9" x14ac:dyDescent="0.25">
      <c r="H569" s="70"/>
      <c r="I569" s="98"/>
    </row>
    <row r="570" spans="8:9" x14ac:dyDescent="0.25">
      <c r="H570" s="70"/>
      <c r="I570" s="98"/>
    </row>
    <row r="571" spans="8:9" x14ac:dyDescent="0.25">
      <c r="H571" s="70"/>
      <c r="I571" s="98"/>
    </row>
    <row r="572" spans="8:9" x14ac:dyDescent="0.25">
      <c r="H572" s="70"/>
      <c r="I572" s="98"/>
    </row>
    <row r="573" spans="8:9" x14ac:dyDescent="0.25">
      <c r="H573" s="70"/>
      <c r="I573" s="98"/>
    </row>
    <row r="574" spans="8:9" x14ac:dyDescent="0.25">
      <c r="H574" s="70"/>
      <c r="I574" s="98"/>
    </row>
    <row r="575" spans="8:9" x14ac:dyDescent="0.25">
      <c r="H575" s="70"/>
      <c r="I575" s="98"/>
    </row>
    <row r="576" spans="8:9" x14ac:dyDescent="0.25">
      <c r="H576" s="70"/>
      <c r="I576" s="98"/>
    </row>
    <row r="577" spans="8:9" x14ac:dyDescent="0.25">
      <c r="H577" s="70"/>
      <c r="I577" s="98"/>
    </row>
    <row r="578" spans="8:9" x14ac:dyDescent="0.25">
      <c r="H578" s="70"/>
      <c r="I578" s="98"/>
    </row>
    <row r="579" spans="8:9" x14ac:dyDescent="0.25">
      <c r="H579" s="70"/>
      <c r="I579" s="98"/>
    </row>
    <row r="580" spans="8:9" x14ac:dyDescent="0.25">
      <c r="H580" s="70"/>
      <c r="I580" s="98"/>
    </row>
    <row r="581" spans="8:9" x14ac:dyDescent="0.25">
      <c r="H581" s="70"/>
      <c r="I581" s="98"/>
    </row>
    <row r="582" spans="8:9" x14ac:dyDescent="0.25">
      <c r="H582" s="70"/>
      <c r="I582" s="98"/>
    </row>
    <row r="583" spans="8:9" x14ac:dyDescent="0.25">
      <c r="H583" s="70"/>
      <c r="I583" s="98"/>
    </row>
    <row r="584" spans="8:9" x14ac:dyDescent="0.25">
      <c r="H584" s="70"/>
      <c r="I584" s="98"/>
    </row>
    <row r="585" spans="8:9" x14ac:dyDescent="0.25">
      <c r="H585" s="70"/>
      <c r="I585" s="98"/>
    </row>
    <row r="586" spans="8:9" x14ac:dyDescent="0.25">
      <c r="H586" s="70"/>
      <c r="I586" s="98"/>
    </row>
    <row r="587" spans="8:9" x14ac:dyDescent="0.25">
      <c r="H587" s="70"/>
      <c r="I587" s="98"/>
    </row>
    <row r="588" spans="8:9" x14ac:dyDescent="0.25">
      <c r="H588" s="70"/>
      <c r="I588" s="98"/>
    </row>
    <row r="589" spans="8:9" x14ac:dyDescent="0.25">
      <c r="H589" s="70"/>
      <c r="I589" s="98"/>
    </row>
    <row r="590" spans="8:9" x14ac:dyDescent="0.25">
      <c r="H590" s="70"/>
      <c r="I590" s="98"/>
    </row>
    <row r="591" spans="8:9" x14ac:dyDescent="0.25">
      <c r="H591" s="70"/>
      <c r="I591" s="98"/>
    </row>
    <row r="592" spans="8:9" x14ac:dyDescent="0.25">
      <c r="H592" s="70"/>
      <c r="I592" s="98"/>
    </row>
    <row r="593" spans="8:9" x14ac:dyDescent="0.25">
      <c r="H593" s="70"/>
      <c r="I593" s="98"/>
    </row>
    <row r="594" spans="8:9" x14ac:dyDescent="0.25">
      <c r="H594" s="70"/>
      <c r="I594" s="98"/>
    </row>
    <row r="595" spans="8:9" x14ac:dyDescent="0.25">
      <c r="H595" s="70"/>
      <c r="I595" s="98"/>
    </row>
    <row r="596" spans="8:9" x14ac:dyDescent="0.25">
      <c r="H596" s="70"/>
      <c r="I596" s="98"/>
    </row>
    <row r="597" spans="8:9" x14ac:dyDescent="0.25">
      <c r="H597" s="70"/>
      <c r="I597" s="98"/>
    </row>
    <row r="598" spans="8:9" x14ac:dyDescent="0.25">
      <c r="H598" s="70"/>
      <c r="I598" s="98"/>
    </row>
    <row r="599" spans="8:9" x14ac:dyDescent="0.25">
      <c r="H599" s="70"/>
      <c r="I599" s="98"/>
    </row>
    <row r="600" spans="8:9" x14ac:dyDescent="0.25">
      <c r="H600" s="70"/>
      <c r="I600" s="98"/>
    </row>
    <row r="601" spans="8:9" x14ac:dyDescent="0.25">
      <c r="H601" s="70"/>
      <c r="I601" s="98"/>
    </row>
    <row r="602" spans="8:9" x14ac:dyDescent="0.25">
      <c r="H602" s="70"/>
      <c r="I602" s="98"/>
    </row>
    <row r="603" spans="8:9" x14ac:dyDescent="0.25">
      <c r="H603" s="70"/>
      <c r="I603" s="98"/>
    </row>
    <row r="604" spans="8:9" x14ac:dyDescent="0.25">
      <c r="H604" s="70"/>
      <c r="I604" s="98"/>
    </row>
    <row r="605" spans="8:9" x14ac:dyDescent="0.25">
      <c r="H605" s="70"/>
      <c r="I605" s="98"/>
    </row>
    <row r="606" spans="8:9" x14ac:dyDescent="0.25">
      <c r="H606" s="70"/>
      <c r="I606" s="98"/>
    </row>
    <row r="607" spans="8:9" x14ac:dyDescent="0.25">
      <c r="H607" s="70"/>
      <c r="I607" s="98"/>
    </row>
    <row r="608" spans="8:9" x14ac:dyDescent="0.25">
      <c r="H608" s="70"/>
      <c r="I608" s="98"/>
    </row>
    <row r="609" spans="8:9" x14ac:dyDescent="0.25">
      <c r="H609" s="70"/>
      <c r="I609" s="98"/>
    </row>
    <row r="610" spans="8:9" x14ac:dyDescent="0.25">
      <c r="H610" s="70"/>
      <c r="I610" s="98"/>
    </row>
    <row r="611" spans="8:9" x14ac:dyDescent="0.25">
      <c r="H611" s="70"/>
      <c r="I611" s="98"/>
    </row>
    <row r="612" spans="8:9" x14ac:dyDescent="0.25">
      <c r="H612" s="70"/>
      <c r="I612" s="98"/>
    </row>
    <row r="613" spans="8:9" x14ac:dyDescent="0.25">
      <c r="H613" s="70"/>
      <c r="I613" s="98"/>
    </row>
    <row r="614" spans="8:9" x14ac:dyDescent="0.25">
      <c r="H614" s="70"/>
      <c r="I614" s="98"/>
    </row>
    <row r="615" spans="8:9" x14ac:dyDescent="0.25">
      <c r="H615" s="70"/>
      <c r="I615" s="98"/>
    </row>
    <row r="616" spans="8:9" x14ac:dyDescent="0.25">
      <c r="H616" s="70"/>
      <c r="I616" s="98"/>
    </row>
    <row r="617" spans="8:9" x14ac:dyDescent="0.25">
      <c r="H617" s="70"/>
      <c r="I617" s="98"/>
    </row>
    <row r="618" spans="8:9" x14ac:dyDescent="0.25">
      <c r="H618" s="70"/>
      <c r="I618" s="98"/>
    </row>
    <row r="619" spans="8:9" x14ac:dyDescent="0.25">
      <c r="H619" s="70"/>
      <c r="I619" s="98"/>
    </row>
    <row r="620" spans="8:9" x14ac:dyDescent="0.25">
      <c r="H620" s="70"/>
      <c r="I620" s="98"/>
    </row>
    <row r="621" spans="8:9" x14ac:dyDescent="0.25">
      <c r="H621" s="70"/>
      <c r="I621" s="98"/>
    </row>
    <row r="622" spans="8:9" x14ac:dyDescent="0.25">
      <c r="H622" s="70"/>
      <c r="I622" s="98"/>
    </row>
    <row r="623" spans="8:9" x14ac:dyDescent="0.25">
      <c r="H623" s="70"/>
      <c r="I623" s="98"/>
    </row>
    <row r="624" spans="8:9" x14ac:dyDescent="0.25">
      <c r="H624" s="70"/>
      <c r="I624" s="98"/>
    </row>
    <row r="625" spans="8:9" x14ac:dyDescent="0.25">
      <c r="H625" s="70"/>
      <c r="I625" s="98"/>
    </row>
    <row r="626" spans="8:9" x14ac:dyDescent="0.25">
      <c r="H626" s="70"/>
      <c r="I626" s="98"/>
    </row>
    <row r="627" spans="8:9" x14ac:dyDescent="0.25">
      <c r="H627" s="70"/>
      <c r="I627" s="98"/>
    </row>
    <row r="628" spans="8:9" x14ac:dyDescent="0.25">
      <c r="H628" s="70"/>
      <c r="I628" s="98"/>
    </row>
    <row r="629" spans="8:9" x14ac:dyDescent="0.25">
      <c r="H629" s="70"/>
      <c r="I629" s="98"/>
    </row>
    <row r="630" spans="8:9" x14ac:dyDescent="0.25">
      <c r="H630" s="70"/>
      <c r="I630" s="98"/>
    </row>
    <row r="631" spans="8:9" x14ac:dyDescent="0.25">
      <c r="H631" s="70"/>
      <c r="I631" s="98"/>
    </row>
    <row r="632" spans="8:9" x14ac:dyDescent="0.25">
      <c r="H632" s="70"/>
      <c r="I632" s="98"/>
    </row>
    <row r="633" spans="8:9" x14ac:dyDescent="0.25">
      <c r="H633" s="70"/>
      <c r="I633" s="98"/>
    </row>
    <row r="634" spans="8:9" x14ac:dyDescent="0.25">
      <c r="H634" s="70"/>
      <c r="I634" s="98"/>
    </row>
    <row r="635" spans="8:9" x14ac:dyDescent="0.25">
      <c r="H635" s="70"/>
      <c r="I635" s="98"/>
    </row>
    <row r="636" spans="8:9" x14ac:dyDescent="0.25">
      <c r="H636" s="70"/>
      <c r="I636" s="98"/>
    </row>
    <row r="637" spans="8:9" x14ac:dyDescent="0.25">
      <c r="H637" s="70"/>
      <c r="I637" s="98"/>
    </row>
    <row r="638" spans="8:9" x14ac:dyDescent="0.25">
      <c r="H638" s="70"/>
      <c r="I638" s="98"/>
    </row>
    <row r="639" spans="8:9" x14ac:dyDescent="0.25">
      <c r="H639" s="70"/>
      <c r="I639" s="98"/>
    </row>
    <row r="640" spans="8:9" x14ac:dyDescent="0.25">
      <c r="H640" s="70"/>
      <c r="I640" s="98"/>
    </row>
    <row r="641" spans="8:9" x14ac:dyDescent="0.25">
      <c r="H641" s="70"/>
      <c r="I641" s="98"/>
    </row>
    <row r="642" spans="8:9" x14ac:dyDescent="0.25">
      <c r="H642" s="70"/>
      <c r="I642" s="98"/>
    </row>
    <row r="643" spans="8:9" x14ac:dyDescent="0.25">
      <c r="H643" s="70"/>
      <c r="I643" s="98"/>
    </row>
    <row r="644" spans="8:9" x14ac:dyDescent="0.25">
      <c r="H644" s="70"/>
      <c r="I644" s="98"/>
    </row>
    <row r="645" spans="8:9" x14ac:dyDescent="0.25">
      <c r="H645" s="70"/>
      <c r="I645" s="98"/>
    </row>
    <row r="646" spans="8:9" x14ac:dyDescent="0.25">
      <c r="H646" s="70"/>
      <c r="I646" s="98"/>
    </row>
    <row r="647" spans="8:9" x14ac:dyDescent="0.25">
      <c r="H647" s="70"/>
      <c r="I647" s="98"/>
    </row>
    <row r="648" spans="8:9" x14ac:dyDescent="0.25">
      <c r="H648" s="70"/>
      <c r="I648" s="98"/>
    </row>
    <row r="649" spans="8:9" x14ac:dyDescent="0.25">
      <c r="H649" s="70"/>
      <c r="I649" s="98"/>
    </row>
    <row r="650" spans="8:9" x14ac:dyDescent="0.25">
      <c r="H650" s="70"/>
      <c r="I650" s="98"/>
    </row>
    <row r="651" spans="8:9" x14ac:dyDescent="0.25">
      <c r="H651" s="70"/>
      <c r="I651" s="98"/>
    </row>
    <row r="652" spans="8:9" x14ac:dyDescent="0.25">
      <c r="H652" s="70"/>
      <c r="I652" s="98"/>
    </row>
    <row r="653" spans="8:9" x14ac:dyDescent="0.25">
      <c r="H653" s="70"/>
      <c r="I653" s="98"/>
    </row>
    <row r="654" spans="8:9" x14ac:dyDescent="0.25">
      <c r="H654" s="70"/>
      <c r="I654" s="98"/>
    </row>
    <row r="655" spans="8:9" x14ac:dyDescent="0.25">
      <c r="H655" s="70"/>
      <c r="I655" s="98"/>
    </row>
    <row r="656" spans="8:9" x14ac:dyDescent="0.25">
      <c r="H656" s="70"/>
      <c r="I656" s="98"/>
    </row>
    <row r="657" spans="8:9" x14ac:dyDescent="0.25">
      <c r="H657" s="70"/>
      <c r="I657" s="98"/>
    </row>
    <row r="658" spans="8:9" x14ac:dyDescent="0.25">
      <c r="H658" s="70"/>
      <c r="I658" s="98"/>
    </row>
    <row r="659" spans="8:9" x14ac:dyDescent="0.25">
      <c r="H659" s="70"/>
      <c r="I659" s="98"/>
    </row>
    <row r="660" spans="8:9" x14ac:dyDescent="0.25">
      <c r="H660" s="70"/>
      <c r="I660" s="98"/>
    </row>
    <row r="661" spans="8:9" x14ac:dyDescent="0.25">
      <c r="H661" s="70"/>
      <c r="I661" s="98"/>
    </row>
    <row r="662" spans="8:9" x14ac:dyDescent="0.25">
      <c r="H662" s="70"/>
      <c r="I662" s="98"/>
    </row>
    <row r="663" spans="8:9" x14ac:dyDescent="0.25">
      <c r="H663" s="70"/>
      <c r="I663" s="98"/>
    </row>
    <row r="664" spans="8:9" x14ac:dyDescent="0.25">
      <c r="H664" s="70"/>
      <c r="I664" s="98"/>
    </row>
    <row r="665" spans="8:9" x14ac:dyDescent="0.25">
      <c r="H665" s="70"/>
      <c r="I665" s="98"/>
    </row>
    <row r="666" spans="8:9" x14ac:dyDescent="0.25">
      <c r="H666" s="70"/>
      <c r="I666" s="98"/>
    </row>
    <row r="667" spans="8:9" x14ac:dyDescent="0.25">
      <c r="H667" s="70"/>
      <c r="I667" s="98"/>
    </row>
    <row r="668" spans="8:9" x14ac:dyDescent="0.25">
      <c r="H668" s="70"/>
      <c r="I668" s="98"/>
    </row>
    <row r="669" spans="8:9" x14ac:dyDescent="0.25">
      <c r="H669" s="70"/>
      <c r="I669" s="98"/>
    </row>
    <row r="670" spans="8:9" x14ac:dyDescent="0.25">
      <c r="H670" s="70"/>
      <c r="I670" s="98"/>
    </row>
    <row r="671" spans="8:9" x14ac:dyDescent="0.25">
      <c r="H671" s="70"/>
      <c r="I671" s="98"/>
    </row>
    <row r="672" spans="8:9" x14ac:dyDescent="0.25">
      <c r="H672" s="70"/>
      <c r="I672" s="98"/>
    </row>
    <row r="673" spans="8:9" x14ac:dyDescent="0.25">
      <c r="H673" s="70"/>
      <c r="I673" s="98"/>
    </row>
    <row r="674" spans="8:9" x14ac:dyDescent="0.25">
      <c r="H674" s="70"/>
      <c r="I674" s="98"/>
    </row>
    <row r="675" spans="8:9" x14ac:dyDescent="0.25">
      <c r="H675" s="70"/>
      <c r="I675" s="98"/>
    </row>
    <row r="676" spans="8:9" x14ac:dyDescent="0.25">
      <c r="H676" s="70"/>
      <c r="I676" s="98"/>
    </row>
    <row r="677" spans="8:9" x14ac:dyDescent="0.25">
      <c r="H677" s="70"/>
      <c r="I677" s="98"/>
    </row>
    <row r="678" spans="8:9" x14ac:dyDescent="0.25">
      <c r="H678" s="70"/>
      <c r="I678" s="98"/>
    </row>
    <row r="679" spans="8:9" x14ac:dyDescent="0.25">
      <c r="H679" s="70"/>
      <c r="I679" s="98"/>
    </row>
    <row r="680" spans="8:9" x14ac:dyDescent="0.25">
      <c r="H680" s="70"/>
      <c r="I680" s="98"/>
    </row>
    <row r="681" spans="8:9" x14ac:dyDescent="0.25">
      <c r="H681" s="70"/>
      <c r="I681" s="98"/>
    </row>
    <row r="682" spans="8:9" x14ac:dyDescent="0.25">
      <c r="H682" s="70"/>
      <c r="I682" s="98"/>
    </row>
    <row r="683" spans="8:9" x14ac:dyDescent="0.25">
      <c r="H683" s="70"/>
      <c r="I683" s="98"/>
    </row>
    <row r="684" spans="8:9" x14ac:dyDescent="0.25">
      <c r="H684" s="70"/>
      <c r="I684" s="98"/>
    </row>
    <row r="685" spans="8:9" x14ac:dyDescent="0.25">
      <c r="H685" s="70"/>
      <c r="I685" s="98"/>
    </row>
    <row r="686" spans="8:9" x14ac:dyDescent="0.25">
      <c r="H686" s="70"/>
      <c r="I686" s="98"/>
    </row>
    <row r="687" spans="8:9" x14ac:dyDescent="0.25">
      <c r="H687" s="70"/>
      <c r="I687" s="98"/>
    </row>
    <row r="688" spans="8:9" x14ac:dyDescent="0.25">
      <c r="H688" s="70"/>
      <c r="I688" s="98"/>
    </row>
    <row r="689" spans="8:9" x14ac:dyDescent="0.25">
      <c r="H689" s="70"/>
      <c r="I689" s="98"/>
    </row>
    <row r="690" spans="8:9" x14ac:dyDescent="0.25">
      <c r="H690" s="70"/>
      <c r="I690" s="98"/>
    </row>
    <row r="691" spans="8:9" x14ac:dyDescent="0.25">
      <c r="H691" s="70"/>
      <c r="I691" s="98"/>
    </row>
    <row r="692" spans="8:9" x14ac:dyDescent="0.25">
      <c r="H692" s="70"/>
      <c r="I692" s="98"/>
    </row>
    <row r="693" spans="8:9" x14ac:dyDescent="0.25">
      <c r="H693" s="70"/>
      <c r="I693" s="98"/>
    </row>
    <row r="694" spans="8:9" x14ac:dyDescent="0.25">
      <c r="H694" s="70"/>
      <c r="I694" s="98"/>
    </row>
    <row r="695" spans="8:9" x14ac:dyDescent="0.25">
      <c r="H695" s="70"/>
      <c r="I695" s="98"/>
    </row>
    <row r="696" spans="8:9" x14ac:dyDescent="0.25">
      <c r="H696" s="70"/>
      <c r="I696" s="98"/>
    </row>
    <row r="697" spans="8:9" x14ac:dyDescent="0.25">
      <c r="H697" s="70"/>
      <c r="I697" s="98"/>
    </row>
    <row r="698" spans="8:9" x14ac:dyDescent="0.25">
      <c r="H698" s="70"/>
      <c r="I698" s="98"/>
    </row>
    <row r="699" spans="8:9" x14ac:dyDescent="0.25">
      <c r="H699" s="70"/>
      <c r="I699" s="98"/>
    </row>
    <row r="700" spans="8:9" x14ac:dyDescent="0.25">
      <c r="H700" s="70"/>
      <c r="I700" s="98"/>
    </row>
    <row r="701" spans="8:9" x14ac:dyDescent="0.25">
      <c r="H701" s="70"/>
      <c r="I701" s="98"/>
    </row>
    <row r="702" spans="8:9" x14ac:dyDescent="0.25">
      <c r="H702" s="70"/>
      <c r="I702" s="98"/>
    </row>
    <row r="703" spans="8:9" x14ac:dyDescent="0.25">
      <c r="H703" s="70"/>
      <c r="I703" s="98"/>
    </row>
    <row r="704" spans="8:9" x14ac:dyDescent="0.25">
      <c r="H704" s="70"/>
      <c r="I704" s="98"/>
    </row>
    <row r="705" spans="8:9" x14ac:dyDescent="0.25">
      <c r="H705" s="70"/>
      <c r="I705" s="98"/>
    </row>
    <row r="706" spans="8:9" x14ac:dyDescent="0.25">
      <c r="H706" s="70"/>
      <c r="I706" s="98"/>
    </row>
    <row r="707" spans="8:9" x14ac:dyDescent="0.25">
      <c r="H707" s="70"/>
      <c r="I707" s="98"/>
    </row>
    <row r="708" spans="8:9" x14ac:dyDescent="0.25">
      <c r="H708" s="70"/>
      <c r="I708" s="98"/>
    </row>
    <row r="709" spans="8:9" x14ac:dyDescent="0.25">
      <c r="H709" s="70"/>
      <c r="I709" s="98"/>
    </row>
    <row r="710" spans="8:9" x14ac:dyDescent="0.25">
      <c r="H710" s="70"/>
      <c r="I710" s="98"/>
    </row>
    <row r="711" spans="8:9" x14ac:dyDescent="0.25">
      <c r="H711" s="70"/>
      <c r="I711" s="98"/>
    </row>
    <row r="712" spans="8:9" x14ac:dyDescent="0.25">
      <c r="H712" s="70"/>
      <c r="I712" s="98"/>
    </row>
    <row r="713" spans="8:9" x14ac:dyDescent="0.25">
      <c r="H713" s="70"/>
      <c r="I713" s="98"/>
    </row>
    <row r="714" spans="8:9" x14ac:dyDescent="0.25">
      <c r="H714" s="70"/>
      <c r="I714" s="98"/>
    </row>
    <row r="715" spans="8:9" x14ac:dyDescent="0.25">
      <c r="H715" s="70"/>
      <c r="I715" s="98"/>
    </row>
    <row r="716" spans="8:9" x14ac:dyDescent="0.25">
      <c r="H716" s="70"/>
      <c r="I716" s="98"/>
    </row>
    <row r="717" spans="8:9" x14ac:dyDescent="0.25">
      <c r="H717" s="70"/>
      <c r="I717" s="98"/>
    </row>
    <row r="718" spans="8:9" x14ac:dyDescent="0.25">
      <c r="H718" s="70"/>
      <c r="I718" s="98"/>
    </row>
    <row r="719" spans="8:9" x14ac:dyDescent="0.25">
      <c r="H719" s="70"/>
      <c r="I719" s="98"/>
    </row>
    <row r="720" spans="8:9" x14ac:dyDescent="0.25">
      <c r="H720" s="70"/>
      <c r="I720" s="98"/>
    </row>
    <row r="721" spans="8:9" x14ac:dyDescent="0.25">
      <c r="H721" s="70"/>
      <c r="I721" s="98"/>
    </row>
    <row r="722" spans="8:9" x14ac:dyDescent="0.25">
      <c r="H722" s="70"/>
      <c r="I722" s="98"/>
    </row>
    <row r="723" spans="8:9" x14ac:dyDescent="0.25">
      <c r="H723" s="70"/>
      <c r="I723" s="98"/>
    </row>
    <row r="724" spans="8:9" x14ac:dyDescent="0.25">
      <c r="H724" s="70"/>
      <c r="I724" s="98"/>
    </row>
    <row r="725" spans="8:9" x14ac:dyDescent="0.25">
      <c r="H725" s="70"/>
      <c r="I725" s="98"/>
    </row>
    <row r="726" spans="8:9" x14ac:dyDescent="0.25">
      <c r="H726" s="70"/>
      <c r="I726" s="98"/>
    </row>
    <row r="727" spans="8:9" x14ac:dyDescent="0.25">
      <c r="H727" s="70"/>
      <c r="I727" s="98"/>
    </row>
    <row r="728" spans="8:9" x14ac:dyDescent="0.25">
      <c r="H728" s="70"/>
      <c r="I728" s="98"/>
    </row>
    <row r="729" spans="8:9" x14ac:dyDescent="0.25">
      <c r="H729" s="70"/>
      <c r="I729" s="98"/>
    </row>
    <row r="730" spans="8:9" x14ac:dyDescent="0.25">
      <c r="H730" s="70"/>
      <c r="I730" s="98"/>
    </row>
    <row r="731" spans="8:9" x14ac:dyDescent="0.25">
      <c r="H731" s="70"/>
      <c r="I731" s="98"/>
    </row>
    <row r="732" spans="8:9" x14ac:dyDescent="0.25">
      <c r="H732" s="70"/>
      <c r="I732" s="98"/>
    </row>
    <row r="733" spans="8:9" x14ac:dyDescent="0.25">
      <c r="H733" s="70"/>
      <c r="I733" s="98"/>
    </row>
    <row r="734" spans="8:9" x14ac:dyDescent="0.25">
      <c r="H734" s="70"/>
      <c r="I734" s="98"/>
    </row>
    <row r="735" spans="8:9" x14ac:dyDescent="0.25">
      <c r="H735" s="70"/>
      <c r="I735" s="98"/>
    </row>
    <row r="736" spans="8:9" x14ac:dyDescent="0.25">
      <c r="H736" s="70"/>
      <c r="I736" s="98"/>
    </row>
    <row r="737" spans="8:9" x14ac:dyDescent="0.25">
      <c r="H737" s="70"/>
      <c r="I737" s="98"/>
    </row>
    <row r="738" spans="8:9" x14ac:dyDescent="0.25">
      <c r="H738" s="70"/>
      <c r="I738" s="98"/>
    </row>
    <row r="739" spans="8:9" x14ac:dyDescent="0.25">
      <c r="H739" s="70"/>
      <c r="I739" s="98"/>
    </row>
    <row r="740" spans="8:9" x14ac:dyDescent="0.25">
      <c r="H740" s="70"/>
      <c r="I740" s="98"/>
    </row>
    <row r="741" spans="8:9" x14ac:dyDescent="0.25">
      <c r="H741" s="70"/>
      <c r="I741" s="98"/>
    </row>
    <row r="742" spans="8:9" x14ac:dyDescent="0.25">
      <c r="H742" s="70"/>
      <c r="I742" s="98"/>
    </row>
    <row r="743" spans="8:9" x14ac:dyDescent="0.25">
      <c r="H743" s="70"/>
      <c r="I743" s="98"/>
    </row>
    <row r="744" spans="8:9" x14ac:dyDescent="0.25">
      <c r="H744" s="70"/>
      <c r="I744" s="98"/>
    </row>
    <row r="745" spans="8:9" x14ac:dyDescent="0.25">
      <c r="H745" s="70"/>
      <c r="I745" s="98"/>
    </row>
    <row r="746" spans="8:9" x14ac:dyDescent="0.25">
      <c r="H746" s="70"/>
      <c r="I746" s="98"/>
    </row>
    <row r="747" spans="8:9" x14ac:dyDescent="0.25">
      <c r="H747" s="70"/>
      <c r="I747" s="98"/>
    </row>
    <row r="748" spans="8:9" x14ac:dyDescent="0.25">
      <c r="H748" s="70"/>
      <c r="I748" s="98"/>
    </row>
    <row r="749" spans="8:9" x14ac:dyDescent="0.25">
      <c r="H749" s="70"/>
      <c r="I749" s="98"/>
    </row>
    <row r="750" spans="8:9" x14ac:dyDescent="0.25">
      <c r="H750" s="70"/>
      <c r="I750" s="98"/>
    </row>
    <row r="751" spans="8:9" x14ac:dyDescent="0.25">
      <c r="H751" s="70"/>
      <c r="I751" s="98"/>
    </row>
    <row r="752" spans="8:9" x14ac:dyDescent="0.25">
      <c r="H752" s="70"/>
      <c r="I752" s="98"/>
    </row>
    <row r="753" spans="8:9" x14ac:dyDescent="0.25">
      <c r="H753" s="70"/>
      <c r="I753" s="98"/>
    </row>
    <row r="754" spans="8:9" x14ac:dyDescent="0.25">
      <c r="H754" s="70"/>
      <c r="I754" s="98"/>
    </row>
    <row r="755" spans="8:9" x14ac:dyDescent="0.25">
      <c r="H755" s="70"/>
      <c r="I755" s="98"/>
    </row>
    <row r="756" spans="8:9" x14ac:dyDescent="0.25">
      <c r="H756" s="70"/>
      <c r="I756" s="98"/>
    </row>
    <row r="757" spans="8:9" x14ac:dyDescent="0.25">
      <c r="H757" s="70"/>
      <c r="I757" s="98"/>
    </row>
    <row r="758" spans="8:9" x14ac:dyDescent="0.25">
      <c r="H758" s="70"/>
      <c r="I758" s="98"/>
    </row>
    <row r="759" spans="8:9" x14ac:dyDescent="0.25">
      <c r="H759" s="70"/>
      <c r="I759" s="98"/>
    </row>
    <row r="760" spans="8:9" x14ac:dyDescent="0.25">
      <c r="H760" s="70"/>
      <c r="I760" s="98"/>
    </row>
    <row r="761" spans="8:9" x14ac:dyDescent="0.25">
      <c r="H761" s="70"/>
      <c r="I761" s="98"/>
    </row>
    <row r="762" spans="8:9" x14ac:dyDescent="0.25">
      <c r="H762" s="70"/>
      <c r="I762" s="98"/>
    </row>
    <row r="763" spans="8:9" x14ac:dyDescent="0.25">
      <c r="H763" s="70"/>
      <c r="I763" s="98"/>
    </row>
    <row r="764" spans="8:9" x14ac:dyDescent="0.25">
      <c r="H764" s="70"/>
      <c r="I764" s="98"/>
    </row>
    <row r="765" spans="8:9" x14ac:dyDescent="0.25">
      <c r="H765" s="70"/>
      <c r="I765" s="98"/>
    </row>
    <row r="766" spans="8:9" x14ac:dyDescent="0.25">
      <c r="H766" s="70"/>
      <c r="I766" s="98"/>
    </row>
    <row r="767" spans="8:9" x14ac:dyDescent="0.25">
      <c r="H767" s="70"/>
      <c r="I767" s="98"/>
    </row>
    <row r="768" spans="8:9" x14ac:dyDescent="0.25">
      <c r="H768" s="70"/>
      <c r="I768" s="98"/>
    </row>
    <row r="769" spans="8:9" x14ac:dyDescent="0.25">
      <c r="H769" s="70"/>
      <c r="I769" s="98"/>
    </row>
    <row r="770" spans="8:9" x14ac:dyDescent="0.25">
      <c r="H770" s="70"/>
      <c r="I770" s="98"/>
    </row>
    <row r="771" spans="8:9" x14ac:dyDescent="0.25">
      <c r="H771" s="70"/>
      <c r="I771" s="98"/>
    </row>
    <row r="772" spans="8:9" x14ac:dyDescent="0.25">
      <c r="H772" s="70"/>
      <c r="I772" s="98"/>
    </row>
    <row r="773" spans="8:9" x14ac:dyDescent="0.25">
      <c r="H773" s="70"/>
      <c r="I773" s="98"/>
    </row>
    <row r="774" spans="8:9" x14ac:dyDescent="0.25">
      <c r="H774" s="70"/>
      <c r="I774" s="98"/>
    </row>
    <row r="775" spans="8:9" x14ac:dyDescent="0.25">
      <c r="H775" s="70"/>
      <c r="I775" s="98"/>
    </row>
    <row r="776" spans="8:9" x14ac:dyDescent="0.25">
      <c r="H776" s="70"/>
      <c r="I776" s="98"/>
    </row>
    <row r="777" spans="8:9" x14ac:dyDescent="0.25">
      <c r="H777" s="70"/>
      <c r="I777" s="98"/>
    </row>
    <row r="778" spans="8:9" x14ac:dyDescent="0.25">
      <c r="H778" s="70"/>
      <c r="I778" s="98"/>
    </row>
    <row r="779" spans="8:9" x14ac:dyDescent="0.25">
      <c r="H779" s="70"/>
      <c r="I779" s="98"/>
    </row>
    <row r="780" spans="8:9" x14ac:dyDescent="0.25">
      <c r="H780" s="70"/>
      <c r="I780" s="98"/>
    </row>
    <row r="781" spans="8:9" x14ac:dyDescent="0.25">
      <c r="H781" s="70"/>
      <c r="I781" s="98"/>
    </row>
    <row r="782" spans="8:9" x14ac:dyDescent="0.25">
      <c r="H782" s="70"/>
      <c r="I782" s="98"/>
    </row>
    <row r="783" spans="8:9" x14ac:dyDescent="0.25">
      <c r="H783" s="70"/>
      <c r="I783" s="98"/>
    </row>
    <row r="784" spans="8:9" x14ac:dyDescent="0.25">
      <c r="H784" s="70"/>
      <c r="I784" s="98"/>
    </row>
    <row r="785" spans="8:9" x14ac:dyDescent="0.25">
      <c r="H785" s="70"/>
      <c r="I785" s="98"/>
    </row>
    <row r="786" spans="8:9" x14ac:dyDescent="0.25">
      <c r="H786" s="70"/>
      <c r="I786" s="98"/>
    </row>
    <row r="787" spans="8:9" x14ac:dyDescent="0.25">
      <c r="H787" s="70"/>
      <c r="I787" s="98"/>
    </row>
    <row r="788" spans="8:9" x14ac:dyDescent="0.25">
      <c r="H788" s="70"/>
      <c r="I788" s="98"/>
    </row>
    <row r="789" spans="8:9" x14ac:dyDescent="0.25">
      <c r="H789" s="70"/>
      <c r="I789" s="98"/>
    </row>
    <row r="790" spans="8:9" x14ac:dyDescent="0.25">
      <c r="H790" s="70"/>
      <c r="I790" s="98"/>
    </row>
    <row r="791" spans="8:9" x14ac:dyDescent="0.25">
      <c r="H791" s="70"/>
      <c r="I791" s="98"/>
    </row>
    <row r="792" spans="8:9" x14ac:dyDescent="0.25">
      <c r="H792" s="70"/>
      <c r="I792" s="98"/>
    </row>
    <row r="793" spans="8:9" x14ac:dyDescent="0.25">
      <c r="H793" s="70"/>
      <c r="I793" s="98"/>
    </row>
    <row r="794" spans="8:9" x14ac:dyDescent="0.25">
      <c r="H794" s="70"/>
      <c r="I794" s="98"/>
    </row>
    <row r="795" spans="8:9" x14ac:dyDescent="0.25">
      <c r="H795" s="70"/>
      <c r="I795" s="98"/>
    </row>
    <row r="796" spans="8:9" x14ac:dyDescent="0.25">
      <c r="H796" s="70"/>
      <c r="I796" s="98"/>
    </row>
    <row r="797" spans="8:9" x14ac:dyDescent="0.25">
      <c r="H797" s="70"/>
      <c r="I797" s="98"/>
    </row>
    <row r="798" spans="8:9" x14ac:dyDescent="0.25">
      <c r="H798" s="70"/>
      <c r="I798" s="98"/>
    </row>
    <row r="799" spans="8:9" x14ac:dyDescent="0.25">
      <c r="H799" s="70"/>
      <c r="I799" s="98"/>
    </row>
    <row r="800" spans="8:9" x14ac:dyDescent="0.25">
      <c r="H800" s="70"/>
      <c r="I800" s="98"/>
    </row>
    <row r="801" spans="8:9" x14ac:dyDescent="0.25">
      <c r="H801" s="70"/>
      <c r="I801" s="98"/>
    </row>
    <row r="802" spans="8:9" x14ac:dyDescent="0.25">
      <c r="H802" s="70"/>
      <c r="I802" s="98"/>
    </row>
    <row r="803" spans="8:9" x14ac:dyDescent="0.25">
      <c r="H803" s="70"/>
      <c r="I803" s="98"/>
    </row>
    <row r="804" spans="8:9" x14ac:dyDescent="0.25">
      <c r="H804" s="70"/>
      <c r="I804" s="98"/>
    </row>
    <row r="805" spans="8:9" x14ac:dyDescent="0.25">
      <c r="H805" s="70"/>
      <c r="I805" s="98"/>
    </row>
    <row r="806" spans="8:9" x14ac:dyDescent="0.25">
      <c r="H806" s="70"/>
      <c r="I806" s="98"/>
    </row>
    <row r="807" spans="8:9" x14ac:dyDescent="0.25">
      <c r="H807" s="70"/>
      <c r="I807" s="98"/>
    </row>
    <row r="808" spans="8:9" x14ac:dyDescent="0.25">
      <c r="H808" s="70"/>
      <c r="I808" s="98"/>
    </row>
    <row r="809" spans="8:9" x14ac:dyDescent="0.25">
      <c r="H809" s="70"/>
      <c r="I809" s="98"/>
    </row>
    <row r="810" spans="8:9" x14ac:dyDescent="0.25">
      <c r="H810" s="70"/>
      <c r="I810" s="98"/>
    </row>
    <row r="811" spans="8:9" x14ac:dyDescent="0.25">
      <c r="H811" s="70"/>
      <c r="I811" s="98"/>
    </row>
    <row r="812" spans="8:9" x14ac:dyDescent="0.25">
      <c r="H812" s="70"/>
      <c r="I812" s="98"/>
    </row>
    <row r="813" spans="8:9" x14ac:dyDescent="0.25">
      <c r="H813" s="70"/>
      <c r="I813" s="98"/>
    </row>
    <row r="814" spans="8:9" x14ac:dyDescent="0.25">
      <c r="H814" s="70"/>
      <c r="I814" s="98"/>
    </row>
    <row r="815" spans="8:9" x14ac:dyDescent="0.25">
      <c r="H815" s="70"/>
      <c r="I815" s="98"/>
    </row>
    <row r="816" spans="8:9" x14ac:dyDescent="0.25">
      <c r="H816" s="70"/>
      <c r="I816" s="98"/>
    </row>
    <row r="817" spans="8:9" x14ac:dyDescent="0.25">
      <c r="H817" s="70"/>
      <c r="I817" s="98"/>
    </row>
    <row r="818" spans="8:9" x14ac:dyDescent="0.25">
      <c r="H818" s="70"/>
      <c r="I818" s="98"/>
    </row>
    <row r="819" spans="8:9" x14ac:dyDescent="0.25">
      <c r="H819" s="70"/>
      <c r="I819" s="98"/>
    </row>
    <row r="820" spans="8:9" x14ac:dyDescent="0.25">
      <c r="H820" s="70"/>
      <c r="I820" s="98"/>
    </row>
    <row r="821" spans="8:9" x14ac:dyDescent="0.25">
      <c r="H821" s="70"/>
      <c r="I821" s="98"/>
    </row>
    <row r="822" spans="8:9" x14ac:dyDescent="0.25">
      <c r="H822" s="70"/>
      <c r="I822" s="98"/>
    </row>
    <row r="823" spans="8:9" x14ac:dyDescent="0.25">
      <c r="H823" s="70"/>
      <c r="I823" s="98"/>
    </row>
    <row r="824" spans="8:9" x14ac:dyDescent="0.25">
      <c r="H824" s="70"/>
      <c r="I824" s="98"/>
    </row>
    <row r="825" spans="8:9" x14ac:dyDescent="0.25">
      <c r="H825" s="70"/>
      <c r="I825" s="98"/>
    </row>
    <row r="826" spans="8:9" x14ac:dyDescent="0.25">
      <c r="H826" s="70"/>
      <c r="I826" s="98"/>
    </row>
    <row r="827" spans="8:9" x14ac:dyDescent="0.25">
      <c r="H827" s="70"/>
      <c r="I827" s="98"/>
    </row>
    <row r="828" spans="8:9" x14ac:dyDescent="0.25">
      <c r="H828" s="70"/>
      <c r="I828" s="98"/>
    </row>
    <row r="829" spans="8:9" x14ac:dyDescent="0.25">
      <c r="H829" s="70"/>
      <c r="I829" s="98"/>
    </row>
    <row r="830" spans="8:9" x14ac:dyDescent="0.25">
      <c r="H830" s="70"/>
      <c r="I830" s="98"/>
    </row>
    <row r="831" spans="8:9" x14ac:dyDescent="0.25">
      <c r="H831" s="70"/>
      <c r="I831" s="98"/>
    </row>
    <row r="832" spans="8:9" x14ac:dyDescent="0.25">
      <c r="H832" s="70"/>
      <c r="I832" s="98"/>
    </row>
    <row r="833" spans="8:9" x14ac:dyDescent="0.25">
      <c r="H833" s="70"/>
      <c r="I833" s="98"/>
    </row>
    <row r="834" spans="8:9" x14ac:dyDescent="0.25">
      <c r="H834" s="70"/>
      <c r="I834" s="98"/>
    </row>
    <row r="835" spans="8:9" x14ac:dyDescent="0.25">
      <c r="H835" s="70"/>
      <c r="I835" s="98"/>
    </row>
    <row r="836" spans="8:9" x14ac:dyDescent="0.25">
      <c r="H836" s="70"/>
      <c r="I836" s="98"/>
    </row>
    <row r="837" spans="8:9" x14ac:dyDescent="0.25">
      <c r="H837" s="70"/>
      <c r="I837" s="98"/>
    </row>
    <row r="838" spans="8:9" x14ac:dyDescent="0.25">
      <c r="H838" s="70"/>
      <c r="I838" s="98"/>
    </row>
    <row r="839" spans="8:9" x14ac:dyDescent="0.25">
      <c r="H839" s="70"/>
      <c r="I839" s="98"/>
    </row>
    <row r="840" spans="8:9" x14ac:dyDescent="0.25">
      <c r="H840" s="70"/>
      <c r="I840" s="98"/>
    </row>
    <row r="841" spans="8:9" x14ac:dyDescent="0.25">
      <c r="H841" s="70"/>
      <c r="I841" s="98"/>
    </row>
    <row r="842" spans="8:9" x14ac:dyDescent="0.25">
      <c r="H842" s="70"/>
      <c r="I842" s="98"/>
    </row>
    <row r="843" spans="8:9" x14ac:dyDescent="0.25">
      <c r="H843" s="70"/>
      <c r="I843" s="98"/>
    </row>
    <row r="844" spans="8:9" x14ac:dyDescent="0.25">
      <c r="H844" s="70"/>
      <c r="I844" s="98"/>
    </row>
    <row r="845" spans="8:9" x14ac:dyDescent="0.25">
      <c r="H845" s="70"/>
      <c r="I845" s="98"/>
    </row>
    <row r="846" spans="8:9" x14ac:dyDescent="0.25">
      <c r="H846" s="70"/>
      <c r="I846" s="98"/>
    </row>
    <row r="847" spans="8:9" x14ac:dyDescent="0.25">
      <c r="H847" s="70"/>
      <c r="I847" s="98"/>
    </row>
    <row r="848" spans="8:9" x14ac:dyDescent="0.25">
      <c r="H848" s="70"/>
      <c r="I848" s="98"/>
    </row>
    <row r="849" spans="8:9" x14ac:dyDescent="0.25">
      <c r="H849" s="70"/>
      <c r="I849" s="98"/>
    </row>
    <row r="850" spans="8:9" x14ac:dyDescent="0.25">
      <c r="H850" s="70"/>
      <c r="I850" s="98"/>
    </row>
    <row r="851" spans="8:9" x14ac:dyDescent="0.25">
      <c r="H851" s="70"/>
      <c r="I851" s="98"/>
    </row>
    <row r="852" spans="8:9" x14ac:dyDescent="0.25">
      <c r="H852" s="70"/>
      <c r="I852" s="98"/>
    </row>
    <row r="853" spans="8:9" x14ac:dyDescent="0.25">
      <c r="H853" s="70"/>
      <c r="I853" s="98"/>
    </row>
    <row r="854" spans="8:9" x14ac:dyDescent="0.25">
      <c r="H854" s="70"/>
      <c r="I854" s="98"/>
    </row>
    <row r="855" spans="8:9" x14ac:dyDescent="0.25">
      <c r="H855" s="70"/>
      <c r="I855" s="98"/>
    </row>
    <row r="856" spans="8:9" x14ac:dyDescent="0.25">
      <c r="H856" s="70"/>
      <c r="I856" s="98"/>
    </row>
    <row r="857" spans="8:9" x14ac:dyDescent="0.25">
      <c r="H857" s="70"/>
      <c r="I857" s="98"/>
    </row>
    <row r="858" spans="8:9" x14ac:dyDescent="0.25">
      <c r="H858" s="70"/>
      <c r="I858" s="98"/>
    </row>
    <row r="859" spans="8:9" x14ac:dyDescent="0.25">
      <c r="H859" s="70"/>
      <c r="I859" s="98"/>
    </row>
    <row r="860" spans="8:9" x14ac:dyDescent="0.25">
      <c r="H860" s="70"/>
      <c r="I860" s="98"/>
    </row>
    <row r="861" spans="8:9" x14ac:dyDescent="0.25">
      <c r="H861" s="70"/>
      <c r="I861" s="98"/>
    </row>
    <row r="862" spans="8:9" x14ac:dyDescent="0.25">
      <c r="H862" s="70"/>
      <c r="I862" s="98"/>
    </row>
    <row r="863" spans="8:9" x14ac:dyDescent="0.25">
      <c r="H863" s="70"/>
      <c r="I863" s="98"/>
    </row>
    <row r="864" spans="8:9" x14ac:dyDescent="0.25">
      <c r="H864" s="70"/>
      <c r="I864" s="98"/>
    </row>
    <row r="865" spans="8:9" x14ac:dyDescent="0.25">
      <c r="H865" s="70"/>
      <c r="I865" s="98"/>
    </row>
    <row r="866" spans="8:9" x14ac:dyDescent="0.25">
      <c r="H866" s="70"/>
      <c r="I866" s="98"/>
    </row>
    <row r="867" spans="8:9" x14ac:dyDescent="0.25">
      <c r="H867" s="70"/>
      <c r="I867" s="98"/>
    </row>
    <row r="868" spans="8:9" x14ac:dyDescent="0.25">
      <c r="H868" s="70"/>
      <c r="I868" s="98"/>
    </row>
    <row r="869" spans="8:9" x14ac:dyDescent="0.25">
      <c r="H869" s="70"/>
      <c r="I869" s="98"/>
    </row>
    <row r="870" spans="8:9" x14ac:dyDescent="0.25">
      <c r="H870" s="70"/>
      <c r="I870" s="98"/>
    </row>
    <row r="871" spans="8:9" x14ac:dyDescent="0.25">
      <c r="H871" s="70"/>
      <c r="I871" s="98"/>
    </row>
    <row r="872" spans="8:9" x14ac:dyDescent="0.25">
      <c r="H872" s="70"/>
      <c r="I872" s="98"/>
    </row>
    <row r="873" spans="8:9" x14ac:dyDescent="0.25">
      <c r="H873" s="70"/>
      <c r="I873" s="98"/>
    </row>
    <row r="874" spans="8:9" x14ac:dyDescent="0.25">
      <c r="H874" s="70"/>
      <c r="I874" s="98"/>
    </row>
    <row r="875" spans="8:9" x14ac:dyDescent="0.25">
      <c r="H875" s="70"/>
      <c r="I875" s="98"/>
    </row>
    <row r="876" spans="8:9" x14ac:dyDescent="0.25">
      <c r="H876" s="70"/>
      <c r="I876" s="98"/>
    </row>
    <row r="877" spans="8:9" x14ac:dyDescent="0.25">
      <c r="H877" s="70"/>
      <c r="I877" s="98"/>
    </row>
    <row r="878" spans="8:9" x14ac:dyDescent="0.25">
      <c r="H878" s="70"/>
      <c r="I878" s="98"/>
    </row>
    <row r="879" spans="8:9" x14ac:dyDescent="0.25">
      <c r="H879" s="70"/>
      <c r="I879" s="98"/>
    </row>
    <row r="880" spans="8:9" x14ac:dyDescent="0.25">
      <c r="H880" s="70"/>
      <c r="I880" s="98"/>
    </row>
    <row r="881" spans="8:9" x14ac:dyDescent="0.25">
      <c r="H881" s="70"/>
      <c r="I881" s="98"/>
    </row>
    <row r="882" spans="8:9" x14ac:dyDescent="0.25">
      <c r="H882" s="70"/>
      <c r="I882" s="98"/>
    </row>
    <row r="883" spans="8:9" x14ac:dyDescent="0.25">
      <c r="H883" s="70"/>
      <c r="I883" s="98"/>
    </row>
    <row r="884" spans="8:9" x14ac:dyDescent="0.25">
      <c r="H884" s="70"/>
      <c r="I884" s="98"/>
    </row>
    <row r="885" spans="8:9" x14ac:dyDescent="0.25">
      <c r="H885" s="70"/>
      <c r="I885" s="98"/>
    </row>
    <row r="886" spans="8:9" x14ac:dyDescent="0.25">
      <c r="H886" s="70"/>
      <c r="I886" s="98"/>
    </row>
    <row r="887" spans="8:9" x14ac:dyDescent="0.25">
      <c r="H887" s="70"/>
      <c r="I887" s="98"/>
    </row>
    <row r="888" spans="8:9" x14ac:dyDescent="0.25">
      <c r="H888" s="70"/>
      <c r="I888" s="98"/>
    </row>
    <row r="889" spans="8:9" x14ac:dyDescent="0.25">
      <c r="H889" s="70"/>
      <c r="I889" s="98"/>
    </row>
    <row r="890" spans="8:9" x14ac:dyDescent="0.25">
      <c r="H890" s="70"/>
      <c r="I890" s="98"/>
    </row>
    <row r="891" spans="8:9" x14ac:dyDescent="0.25">
      <c r="H891" s="70"/>
      <c r="I891" s="98"/>
    </row>
    <row r="892" spans="8:9" x14ac:dyDescent="0.25">
      <c r="H892" s="70"/>
      <c r="I892" s="98"/>
    </row>
    <row r="893" spans="8:9" x14ac:dyDescent="0.25">
      <c r="H893" s="70"/>
      <c r="I893" s="98"/>
    </row>
    <row r="894" spans="8:9" x14ac:dyDescent="0.25">
      <c r="H894" s="70"/>
      <c r="I894" s="98"/>
    </row>
    <row r="895" spans="8:9" x14ac:dyDescent="0.25">
      <c r="H895" s="70"/>
      <c r="I895" s="98"/>
    </row>
    <row r="896" spans="8:9" x14ac:dyDescent="0.25">
      <c r="H896" s="70"/>
      <c r="I896" s="98"/>
    </row>
    <row r="897" spans="8:9" x14ac:dyDescent="0.25">
      <c r="H897" s="70"/>
      <c r="I897" s="98"/>
    </row>
    <row r="898" spans="8:9" x14ac:dyDescent="0.25">
      <c r="H898" s="70"/>
      <c r="I898" s="98"/>
    </row>
    <row r="899" spans="8:9" x14ac:dyDescent="0.25">
      <c r="H899" s="70"/>
      <c r="I899" s="98"/>
    </row>
    <row r="900" spans="8:9" x14ac:dyDescent="0.25">
      <c r="H900" s="70"/>
      <c r="I900" s="98"/>
    </row>
    <row r="901" spans="8:9" x14ac:dyDescent="0.25">
      <c r="H901" s="70"/>
      <c r="I901" s="98"/>
    </row>
    <row r="902" spans="8:9" x14ac:dyDescent="0.25">
      <c r="H902" s="70"/>
      <c r="I902" s="98"/>
    </row>
    <row r="903" spans="8:9" x14ac:dyDescent="0.25">
      <c r="H903" s="70"/>
      <c r="I903" s="98"/>
    </row>
    <row r="904" spans="8:9" x14ac:dyDescent="0.25">
      <c r="H904" s="70"/>
      <c r="I904" s="98"/>
    </row>
    <row r="905" spans="8:9" x14ac:dyDescent="0.25">
      <c r="H905" s="70"/>
      <c r="I905" s="98"/>
    </row>
    <row r="906" spans="8:9" x14ac:dyDescent="0.25">
      <c r="H906" s="70"/>
      <c r="I906" s="98"/>
    </row>
    <row r="907" spans="8:9" x14ac:dyDescent="0.25">
      <c r="H907" s="70"/>
      <c r="I907" s="98"/>
    </row>
    <row r="908" spans="8:9" x14ac:dyDescent="0.25">
      <c r="H908" s="70"/>
      <c r="I908" s="98"/>
    </row>
    <row r="909" spans="8:9" x14ac:dyDescent="0.25">
      <c r="H909" s="70"/>
      <c r="I909" s="98"/>
    </row>
    <row r="910" spans="8:9" x14ac:dyDescent="0.25">
      <c r="H910" s="70"/>
      <c r="I910" s="98"/>
    </row>
    <row r="911" spans="8:9" x14ac:dyDescent="0.25">
      <c r="H911" s="70"/>
      <c r="I911" s="98"/>
    </row>
    <row r="912" spans="8:9" x14ac:dyDescent="0.25">
      <c r="H912" s="70"/>
      <c r="I912" s="98"/>
    </row>
    <row r="913" spans="8:9" x14ac:dyDescent="0.25">
      <c r="H913" s="70"/>
      <c r="I913" s="98"/>
    </row>
    <row r="914" spans="8:9" x14ac:dyDescent="0.25">
      <c r="H914" s="70"/>
      <c r="I914" s="98"/>
    </row>
    <row r="915" spans="8:9" x14ac:dyDescent="0.25">
      <c r="H915" s="70"/>
      <c r="I915" s="98"/>
    </row>
    <row r="916" spans="8:9" x14ac:dyDescent="0.25">
      <c r="H916" s="70"/>
      <c r="I916" s="98"/>
    </row>
    <row r="917" spans="8:9" x14ac:dyDescent="0.25">
      <c r="H917" s="70"/>
      <c r="I917" s="98"/>
    </row>
    <row r="918" spans="8:9" x14ac:dyDescent="0.25">
      <c r="H918" s="70"/>
      <c r="I918" s="98"/>
    </row>
    <row r="919" spans="8:9" x14ac:dyDescent="0.25">
      <c r="H919" s="70"/>
      <c r="I919" s="98"/>
    </row>
    <row r="920" spans="8:9" x14ac:dyDescent="0.25">
      <c r="H920" s="70"/>
      <c r="I920" s="98"/>
    </row>
    <row r="921" spans="8:9" x14ac:dyDescent="0.25">
      <c r="H921" s="70"/>
      <c r="I921" s="98"/>
    </row>
    <row r="922" spans="8:9" x14ac:dyDescent="0.25">
      <c r="H922" s="70"/>
      <c r="I922" s="98"/>
    </row>
    <row r="923" spans="8:9" x14ac:dyDescent="0.25">
      <c r="H923" s="70"/>
      <c r="I923" s="98"/>
    </row>
    <row r="924" spans="8:9" x14ac:dyDescent="0.25">
      <c r="H924" s="70"/>
      <c r="I924" s="98"/>
    </row>
    <row r="925" spans="8:9" x14ac:dyDescent="0.25">
      <c r="H925" s="70"/>
      <c r="I925" s="98"/>
    </row>
    <row r="926" spans="8:9" x14ac:dyDescent="0.25">
      <c r="H926" s="70"/>
      <c r="I926" s="98"/>
    </row>
    <row r="927" spans="8:9" x14ac:dyDescent="0.25">
      <c r="H927" s="70"/>
      <c r="I927" s="98"/>
    </row>
    <row r="928" spans="8:9" x14ac:dyDescent="0.25">
      <c r="H928" s="70"/>
      <c r="I928" s="98"/>
    </row>
    <row r="929" spans="8:9" x14ac:dyDescent="0.25">
      <c r="H929" s="70"/>
      <c r="I929" s="98"/>
    </row>
    <row r="930" spans="8:9" x14ac:dyDescent="0.25">
      <c r="H930" s="70"/>
      <c r="I930" s="98"/>
    </row>
    <row r="931" spans="8:9" x14ac:dyDescent="0.25">
      <c r="H931" s="70"/>
      <c r="I931" s="98"/>
    </row>
    <row r="932" spans="8:9" x14ac:dyDescent="0.25">
      <c r="H932" s="70"/>
      <c r="I932" s="98"/>
    </row>
    <row r="933" spans="8:9" x14ac:dyDescent="0.25">
      <c r="H933" s="70"/>
      <c r="I933" s="98"/>
    </row>
    <row r="934" spans="8:9" x14ac:dyDescent="0.25">
      <c r="H934" s="70"/>
      <c r="I934" s="98"/>
    </row>
    <row r="935" spans="8:9" x14ac:dyDescent="0.25">
      <c r="H935" s="70"/>
      <c r="I935" s="98"/>
    </row>
    <row r="936" spans="8:9" x14ac:dyDescent="0.25">
      <c r="H936" s="70"/>
      <c r="I936" s="98"/>
    </row>
    <row r="937" spans="8:9" x14ac:dyDescent="0.25">
      <c r="H937" s="70"/>
      <c r="I937" s="98"/>
    </row>
    <row r="938" spans="8:9" x14ac:dyDescent="0.25">
      <c r="H938" s="70"/>
      <c r="I938" s="98"/>
    </row>
    <row r="939" spans="8:9" x14ac:dyDescent="0.25">
      <c r="H939" s="70"/>
      <c r="I939" s="98"/>
    </row>
    <row r="940" spans="8:9" x14ac:dyDescent="0.25">
      <c r="H940" s="70"/>
      <c r="I940" s="98"/>
    </row>
    <row r="941" spans="8:9" x14ac:dyDescent="0.25">
      <c r="H941" s="70"/>
      <c r="I941" s="98"/>
    </row>
    <row r="942" spans="8:9" x14ac:dyDescent="0.25">
      <c r="H942" s="70"/>
      <c r="I942" s="98"/>
    </row>
    <row r="943" spans="8:9" x14ac:dyDescent="0.25">
      <c r="H943" s="70"/>
      <c r="I943" s="98"/>
    </row>
    <row r="944" spans="8:9" x14ac:dyDescent="0.25">
      <c r="H944" s="70"/>
      <c r="I944" s="98"/>
    </row>
    <row r="945" spans="8:9" x14ac:dyDescent="0.25">
      <c r="H945" s="70"/>
      <c r="I945" s="98"/>
    </row>
    <row r="946" spans="8:9" x14ac:dyDescent="0.25">
      <c r="H946" s="70"/>
      <c r="I946" s="98"/>
    </row>
    <row r="947" spans="8:9" x14ac:dyDescent="0.25">
      <c r="H947" s="70"/>
      <c r="I947" s="98"/>
    </row>
    <row r="948" spans="8:9" x14ac:dyDescent="0.25">
      <c r="H948" s="70"/>
      <c r="I948" s="98"/>
    </row>
    <row r="949" spans="8:9" x14ac:dyDescent="0.25">
      <c r="H949" s="70"/>
      <c r="I949" s="98"/>
    </row>
    <row r="950" spans="8:9" x14ac:dyDescent="0.25">
      <c r="H950" s="70"/>
      <c r="I950" s="98"/>
    </row>
    <row r="951" spans="8:9" x14ac:dyDescent="0.25">
      <c r="H951" s="70"/>
      <c r="I951" s="98"/>
    </row>
    <row r="952" spans="8:9" x14ac:dyDescent="0.25">
      <c r="H952" s="70"/>
      <c r="I952" s="98"/>
    </row>
    <row r="953" spans="8:9" x14ac:dyDescent="0.25">
      <c r="H953" s="70"/>
      <c r="I953" s="98"/>
    </row>
    <row r="954" spans="8:9" x14ac:dyDescent="0.25">
      <c r="H954" s="70"/>
      <c r="I954" s="98"/>
    </row>
    <row r="955" spans="8:9" x14ac:dyDescent="0.25">
      <c r="H955" s="70"/>
      <c r="I955" s="98"/>
    </row>
    <row r="956" spans="8:9" x14ac:dyDescent="0.25">
      <c r="H956" s="70"/>
      <c r="I956" s="98"/>
    </row>
    <row r="957" spans="8:9" x14ac:dyDescent="0.25">
      <c r="H957" s="70"/>
      <c r="I957" s="98"/>
    </row>
    <row r="958" spans="8:9" x14ac:dyDescent="0.25">
      <c r="H958" s="70"/>
      <c r="I958" s="98"/>
    </row>
    <row r="959" spans="8:9" x14ac:dyDescent="0.25">
      <c r="H959" s="70"/>
      <c r="I959" s="98"/>
    </row>
    <row r="960" spans="8:9" x14ac:dyDescent="0.25">
      <c r="H960" s="70"/>
      <c r="I960" s="98"/>
    </row>
    <row r="961" spans="8:9" x14ac:dyDescent="0.25">
      <c r="H961" s="70"/>
      <c r="I961" s="98"/>
    </row>
    <row r="962" spans="8:9" x14ac:dyDescent="0.25">
      <c r="H962" s="70"/>
      <c r="I962" s="98"/>
    </row>
    <row r="963" spans="8:9" x14ac:dyDescent="0.25">
      <c r="H963" s="70"/>
      <c r="I963" s="98"/>
    </row>
    <row r="964" spans="8:9" x14ac:dyDescent="0.25">
      <c r="H964" s="70"/>
      <c r="I964" s="98"/>
    </row>
    <row r="965" spans="8:9" x14ac:dyDescent="0.25">
      <c r="H965" s="70"/>
      <c r="I965" s="98"/>
    </row>
    <row r="966" spans="8:9" x14ac:dyDescent="0.25">
      <c r="H966" s="70"/>
      <c r="I966" s="98"/>
    </row>
    <row r="967" spans="8:9" x14ac:dyDescent="0.25">
      <c r="H967" s="70"/>
      <c r="I967" s="98"/>
    </row>
    <row r="968" spans="8:9" x14ac:dyDescent="0.25">
      <c r="H968" s="70"/>
      <c r="I968" s="98"/>
    </row>
    <row r="969" spans="8:9" x14ac:dyDescent="0.25">
      <c r="H969" s="70"/>
      <c r="I969" s="98"/>
    </row>
    <row r="970" spans="8:9" x14ac:dyDescent="0.25">
      <c r="H970" s="70"/>
      <c r="I970" s="98"/>
    </row>
    <row r="971" spans="8:9" x14ac:dyDescent="0.25">
      <c r="H971" s="70"/>
      <c r="I971" s="98"/>
    </row>
    <row r="972" spans="8:9" x14ac:dyDescent="0.25">
      <c r="H972" s="70"/>
      <c r="I972" s="98"/>
    </row>
    <row r="973" spans="8:9" x14ac:dyDescent="0.25">
      <c r="H973" s="70"/>
      <c r="I973" s="98"/>
    </row>
    <row r="974" spans="8:9" x14ac:dyDescent="0.25">
      <c r="H974" s="70"/>
      <c r="I974" s="98"/>
    </row>
    <row r="975" spans="8:9" x14ac:dyDescent="0.25">
      <c r="H975" s="70"/>
      <c r="I975" s="98"/>
    </row>
    <row r="976" spans="8:9" x14ac:dyDescent="0.25">
      <c r="H976" s="70"/>
      <c r="I976" s="98"/>
    </row>
    <row r="977" spans="8:9" x14ac:dyDescent="0.25">
      <c r="H977" s="70"/>
      <c r="I977" s="98"/>
    </row>
    <row r="978" spans="8:9" x14ac:dyDescent="0.25">
      <c r="H978" s="70"/>
      <c r="I978" s="98"/>
    </row>
    <row r="979" spans="8:9" x14ac:dyDescent="0.25">
      <c r="H979" s="70"/>
      <c r="I979" s="98"/>
    </row>
    <row r="980" spans="8:9" x14ac:dyDescent="0.25">
      <c r="H980" s="70"/>
      <c r="I980" s="98"/>
    </row>
    <row r="981" spans="8:9" x14ac:dyDescent="0.25">
      <c r="H981" s="70"/>
      <c r="I981" s="98"/>
    </row>
    <row r="982" spans="8:9" x14ac:dyDescent="0.25">
      <c r="H982" s="70"/>
      <c r="I982" s="98"/>
    </row>
    <row r="983" spans="8:9" x14ac:dyDescent="0.25">
      <c r="H983" s="70"/>
      <c r="I983" s="98"/>
    </row>
    <row r="984" spans="8:9" x14ac:dyDescent="0.25">
      <c r="H984" s="70"/>
      <c r="I984" s="98"/>
    </row>
    <row r="985" spans="8:9" x14ac:dyDescent="0.25">
      <c r="H985" s="70"/>
      <c r="I985" s="98"/>
    </row>
    <row r="986" spans="8:9" x14ac:dyDescent="0.25">
      <c r="H986" s="70"/>
      <c r="I986" s="98"/>
    </row>
    <row r="987" spans="8:9" x14ac:dyDescent="0.25">
      <c r="H987" s="70"/>
      <c r="I987" s="98"/>
    </row>
    <row r="988" spans="8:9" x14ac:dyDescent="0.25">
      <c r="H988" s="70"/>
      <c r="I988" s="98"/>
    </row>
    <row r="989" spans="8:9" x14ac:dyDescent="0.25">
      <c r="H989" s="70"/>
      <c r="I989" s="98"/>
    </row>
    <row r="990" spans="8:9" x14ac:dyDescent="0.25">
      <c r="H990" s="70"/>
      <c r="I990" s="98"/>
    </row>
    <row r="991" spans="8:9" x14ac:dyDescent="0.25">
      <c r="H991" s="70"/>
      <c r="I991" s="98"/>
    </row>
    <row r="992" spans="8:9" x14ac:dyDescent="0.25">
      <c r="H992" s="70"/>
      <c r="I992" s="98"/>
    </row>
    <row r="993" spans="8:9" x14ac:dyDescent="0.25">
      <c r="H993" s="70"/>
      <c r="I993" s="98"/>
    </row>
    <row r="994" spans="8:9" x14ac:dyDescent="0.25">
      <c r="H994" s="70"/>
      <c r="I994" s="98"/>
    </row>
    <row r="995" spans="8:9" x14ac:dyDescent="0.25">
      <c r="H995" s="70"/>
      <c r="I995" s="98"/>
    </row>
    <row r="996" spans="8:9" x14ac:dyDescent="0.25">
      <c r="H996" s="70"/>
      <c r="I996" s="98"/>
    </row>
    <row r="997" spans="8:9" x14ac:dyDescent="0.25">
      <c r="H997" s="70"/>
      <c r="I997" s="98"/>
    </row>
    <row r="998" spans="8:9" x14ac:dyDescent="0.25">
      <c r="H998" s="70"/>
      <c r="I998" s="98"/>
    </row>
    <row r="999" spans="8:9" x14ac:dyDescent="0.25">
      <c r="H999" s="70"/>
      <c r="I999" s="98"/>
    </row>
    <row r="1000" spans="8:9" x14ac:dyDescent="0.25">
      <c r="H1000" s="70"/>
      <c r="I1000" s="98"/>
    </row>
    <row r="1001" spans="8:9" x14ac:dyDescent="0.25">
      <c r="H1001" s="70"/>
      <c r="I1001" s="98"/>
    </row>
    <row r="1002" spans="8:9" x14ac:dyDescent="0.25">
      <c r="H1002" s="70"/>
      <c r="I1002" s="98"/>
    </row>
    <row r="1003" spans="8:9" x14ac:dyDescent="0.25">
      <c r="H1003" s="70"/>
      <c r="I1003" s="98"/>
    </row>
    <row r="1004" spans="8:9" x14ac:dyDescent="0.25">
      <c r="H1004" s="70"/>
      <c r="I1004" s="98"/>
    </row>
    <row r="1005" spans="8:9" x14ac:dyDescent="0.25">
      <c r="H1005" s="70"/>
      <c r="I1005" s="98"/>
    </row>
    <row r="1006" spans="8:9" x14ac:dyDescent="0.25">
      <c r="H1006" s="70"/>
      <c r="I1006" s="98"/>
    </row>
    <row r="1007" spans="8:9" x14ac:dyDescent="0.25">
      <c r="H1007" s="70"/>
      <c r="I1007" s="98"/>
    </row>
    <row r="1008" spans="8:9" x14ac:dyDescent="0.25">
      <c r="H1008" s="70"/>
      <c r="I1008" s="98"/>
    </row>
    <row r="1009" spans="8:9" x14ac:dyDescent="0.25">
      <c r="H1009" s="70"/>
      <c r="I1009" s="98"/>
    </row>
    <row r="1010" spans="8:9" x14ac:dyDescent="0.25">
      <c r="H1010" s="70"/>
      <c r="I1010" s="98"/>
    </row>
    <row r="1011" spans="8:9" x14ac:dyDescent="0.25">
      <c r="H1011" s="70"/>
      <c r="I1011" s="98"/>
    </row>
    <row r="1012" spans="8:9" x14ac:dyDescent="0.25">
      <c r="H1012" s="70"/>
      <c r="I1012" s="98"/>
    </row>
    <row r="1013" spans="8:9" x14ac:dyDescent="0.25">
      <c r="H1013" s="70"/>
      <c r="I1013" s="98"/>
    </row>
    <row r="1014" spans="8:9" x14ac:dyDescent="0.25">
      <c r="H1014" s="70"/>
      <c r="I1014" s="98"/>
    </row>
    <row r="1015" spans="8:9" x14ac:dyDescent="0.25">
      <c r="H1015" s="70"/>
      <c r="I1015" s="98"/>
    </row>
    <row r="1016" spans="8:9" x14ac:dyDescent="0.25">
      <c r="H1016" s="70"/>
      <c r="I1016" s="98"/>
    </row>
    <row r="1017" spans="8:9" x14ac:dyDescent="0.25">
      <c r="H1017" s="70"/>
      <c r="I1017" s="98"/>
    </row>
    <row r="1018" spans="8:9" x14ac:dyDescent="0.25">
      <c r="H1018" s="70"/>
      <c r="I1018" s="98"/>
    </row>
    <row r="1019" spans="8:9" x14ac:dyDescent="0.25">
      <c r="H1019" s="70"/>
      <c r="I1019" s="98"/>
    </row>
    <row r="1020" spans="8:9" x14ac:dyDescent="0.25">
      <c r="H1020" s="70"/>
      <c r="I1020" s="98"/>
    </row>
    <row r="1021" spans="8:9" x14ac:dyDescent="0.25">
      <c r="H1021" s="70"/>
      <c r="I1021" s="98"/>
    </row>
    <row r="1022" spans="8:9" x14ac:dyDescent="0.25">
      <c r="H1022" s="70"/>
      <c r="I1022" s="98"/>
    </row>
    <row r="1023" spans="8:9" x14ac:dyDescent="0.25">
      <c r="H1023" s="70"/>
      <c r="I1023" s="98"/>
    </row>
    <row r="1024" spans="8:9" x14ac:dyDescent="0.25">
      <c r="H1024" s="70"/>
      <c r="I1024" s="98"/>
    </row>
    <row r="1025" spans="8:9" x14ac:dyDescent="0.25">
      <c r="H1025" s="70"/>
      <c r="I1025" s="98"/>
    </row>
    <row r="1026" spans="8:9" x14ac:dyDescent="0.25">
      <c r="H1026" s="70"/>
      <c r="I1026" s="98"/>
    </row>
    <row r="1027" spans="8:9" x14ac:dyDescent="0.25">
      <c r="H1027" s="70"/>
      <c r="I1027" s="98"/>
    </row>
    <row r="1028" spans="8:9" x14ac:dyDescent="0.25">
      <c r="H1028" s="70"/>
      <c r="I1028" s="98"/>
    </row>
    <row r="1029" spans="8:9" x14ac:dyDescent="0.25">
      <c r="H1029" s="70"/>
      <c r="I1029" s="98"/>
    </row>
    <row r="1030" spans="8:9" x14ac:dyDescent="0.25">
      <c r="H1030" s="70"/>
      <c r="I1030" s="98"/>
    </row>
    <row r="1031" spans="8:9" x14ac:dyDescent="0.25">
      <c r="H1031" s="70"/>
      <c r="I1031" s="98"/>
    </row>
    <row r="1032" spans="8:9" x14ac:dyDescent="0.25">
      <c r="H1032" s="70"/>
      <c r="I1032" s="98"/>
    </row>
    <row r="1033" spans="8:9" x14ac:dyDescent="0.25">
      <c r="H1033" s="70"/>
      <c r="I1033" s="98"/>
    </row>
    <row r="1034" spans="8:9" x14ac:dyDescent="0.25">
      <c r="H1034" s="70"/>
      <c r="I1034" s="98"/>
    </row>
    <row r="1035" spans="8:9" x14ac:dyDescent="0.25">
      <c r="H1035" s="70"/>
      <c r="I1035" s="98"/>
    </row>
    <row r="1036" spans="8:9" x14ac:dyDescent="0.25">
      <c r="H1036" s="70"/>
      <c r="I1036" s="98"/>
    </row>
    <row r="1037" spans="8:9" x14ac:dyDescent="0.25">
      <c r="H1037" s="70"/>
      <c r="I1037" s="98"/>
    </row>
    <row r="1038" spans="8:9" x14ac:dyDescent="0.25">
      <c r="H1038" s="70"/>
      <c r="I1038" s="98"/>
    </row>
    <row r="1039" spans="8:9" x14ac:dyDescent="0.25">
      <c r="H1039" s="70"/>
      <c r="I1039" s="98"/>
    </row>
    <row r="1040" spans="8:9" x14ac:dyDescent="0.25">
      <c r="H1040" s="70"/>
      <c r="I1040" s="98"/>
    </row>
    <row r="1041" spans="8:9" x14ac:dyDescent="0.25">
      <c r="H1041" s="70"/>
      <c r="I1041" s="98"/>
    </row>
    <row r="1042" spans="8:9" x14ac:dyDescent="0.25">
      <c r="H1042" s="70"/>
      <c r="I1042" s="98"/>
    </row>
    <row r="1043" spans="8:9" x14ac:dyDescent="0.25">
      <c r="H1043" s="70"/>
      <c r="I1043" s="98"/>
    </row>
    <row r="1044" spans="8:9" x14ac:dyDescent="0.25">
      <c r="H1044" s="70"/>
      <c r="I1044" s="98"/>
    </row>
    <row r="1045" spans="8:9" x14ac:dyDescent="0.25">
      <c r="H1045" s="70"/>
      <c r="I1045" s="98"/>
    </row>
    <row r="1046" spans="8:9" x14ac:dyDescent="0.25">
      <c r="H1046" s="70"/>
      <c r="I1046" s="98"/>
    </row>
    <row r="1047" spans="8:9" x14ac:dyDescent="0.25">
      <c r="H1047" s="70"/>
      <c r="I1047" s="98"/>
    </row>
    <row r="1048" spans="8:9" x14ac:dyDescent="0.25">
      <c r="H1048" s="70"/>
      <c r="I1048" s="98"/>
    </row>
    <row r="1049" spans="8:9" x14ac:dyDescent="0.25">
      <c r="H1049" s="70"/>
      <c r="I1049" s="98"/>
    </row>
    <row r="1050" spans="8:9" x14ac:dyDescent="0.25">
      <c r="H1050" s="70"/>
      <c r="I1050" s="98"/>
    </row>
    <row r="1051" spans="8:9" x14ac:dyDescent="0.25">
      <c r="H1051" s="70"/>
      <c r="I1051" s="98"/>
    </row>
  </sheetData>
  <mergeCells count="39">
    <mergeCell ref="A37:D46"/>
    <mergeCell ref="E37:E46"/>
    <mergeCell ref="J7:L7"/>
    <mergeCell ref="A9:D9"/>
    <mergeCell ref="A10:D29"/>
    <mergeCell ref="E10:E18"/>
    <mergeCell ref="E19:E22"/>
    <mergeCell ref="E23:E27"/>
    <mergeCell ref="E28:E29"/>
    <mergeCell ref="A30:D36"/>
    <mergeCell ref="E30:E36"/>
    <mergeCell ref="A47:D75"/>
    <mergeCell ref="E47:E48"/>
    <mergeCell ref="E49:E57"/>
    <mergeCell ref="E58:E65"/>
    <mergeCell ref="E66:E75"/>
    <mergeCell ref="E92:E94"/>
    <mergeCell ref="E95:E96"/>
    <mergeCell ref="A76:D83"/>
    <mergeCell ref="E76:E82"/>
    <mergeCell ref="A84:D91"/>
    <mergeCell ref="E85:E87"/>
    <mergeCell ref="E88:E91"/>
    <mergeCell ref="A147:D163"/>
    <mergeCell ref="E147:E148"/>
    <mergeCell ref="E149:E152"/>
    <mergeCell ref="E153:E163"/>
    <mergeCell ref="N7:O7"/>
    <mergeCell ref="A125:D146"/>
    <mergeCell ref="E125:E127"/>
    <mergeCell ref="E128:E129"/>
    <mergeCell ref="E130:E139"/>
    <mergeCell ref="E140:E146"/>
    <mergeCell ref="A99:D124"/>
    <mergeCell ref="E99:E103"/>
    <mergeCell ref="E104:E107"/>
    <mergeCell ref="E108:E112"/>
    <mergeCell ref="E113:E124"/>
    <mergeCell ref="A92:D98"/>
  </mergeCells>
  <hyperlinks>
    <hyperlink ref="O9" r:id="rId1"/>
    <hyperlink ref="K9" r:id="rId2"/>
    <hyperlink ref="H30" r:id="rId3" display="FEMP "/>
    <hyperlink ref="H35" r:id="rId4" display="FEMP "/>
    <hyperlink ref="H81" r:id="rId5"/>
    <hyperlink ref="H79" r:id="rId6" display="FEMP "/>
    <hyperlink ref="H76" r:id="rId7" display="WBDG / OJT "/>
    <hyperlink ref="H78" r:id="rId8" display="WBDG / OJT "/>
    <hyperlink ref="H85" r:id="rId9"/>
    <hyperlink ref="H117" r:id="rId10"/>
    <hyperlink ref="H119" r:id="rId11"/>
    <hyperlink ref="H92" r:id="rId12"/>
    <hyperlink ref="H93" r:id="rId13" location="mr"/>
    <hyperlink ref="H136" r:id="rId14"/>
    <hyperlink ref="H147" r:id="rId15"/>
    <hyperlink ref="H148" r:id="rId16"/>
    <hyperlink ref="H151" r:id="rId17"/>
    <hyperlink ref="H133" r:id="rId18"/>
    <hyperlink ref="H135" r:id="rId19"/>
    <hyperlink ref="H137" r:id="rId20"/>
    <hyperlink ref="H138" r:id="rId21"/>
    <hyperlink ref="H140" r:id="rId22"/>
    <hyperlink ref="H95" r:id="rId23"/>
    <hyperlink ref="H31:H33" r:id="rId24" display="FEMP "/>
    <hyperlink ref="H80" r:id="rId25"/>
    <hyperlink ref="H100" r:id="rId26"/>
    <hyperlink ref="H101" r:id="rId27"/>
    <hyperlink ref="H102" r:id="rId28"/>
    <hyperlink ref="H103" r:id="rId29"/>
    <hyperlink ref="H106" r:id="rId30"/>
    <hyperlink ref="H105" r:id="rId31"/>
    <hyperlink ref="H104" r:id="rId32"/>
    <hyperlink ref="H107" r:id="rId33"/>
    <hyperlink ref="H153" r:id="rId34"/>
    <hyperlink ref="H155" r:id="rId35"/>
    <hyperlink ref="H160" r:id="rId36"/>
    <hyperlink ref="H163" r:id="rId37"/>
    <hyperlink ref="N9" r:id="rId38"/>
    <hyperlink ref="J9" r:id="rId39"/>
    <hyperlink ref="L9" r:id="rId40"/>
  </hyperlinks>
  <pageMargins left="0.7" right="0.7" top="0.75" bottom="0.75" header="0.3" footer="0.3"/>
  <pageSetup orientation="portrait" r:id="rId41"/>
  <legacyDrawing r:id="rId4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05"/>
  <sheetViews>
    <sheetView showGridLines="0" zoomScale="70" zoomScaleNormal="70" workbookViewId="0">
      <pane xSplit="6" ySplit="11" topLeftCell="G12" activePane="bottomRight" state="frozen"/>
      <selection pane="topRight" activeCell="G1" sqref="G1"/>
      <selection pane="bottomLeft" activeCell="A13" sqref="A13"/>
      <selection pane="bottomRight" activeCell="C12" sqref="C12:C218"/>
    </sheetView>
  </sheetViews>
  <sheetFormatPr defaultColWidth="9" defaultRowHeight="15.75" x14ac:dyDescent="0.25"/>
  <cols>
    <col min="1" max="1" width="17.375" style="454" customWidth="1"/>
    <col min="2" max="2" width="18" style="178" customWidth="1"/>
    <col min="3" max="3" width="54.875" style="171" customWidth="1"/>
    <col min="4" max="4" width="11.625" style="172" customWidth="1"/>
    <col min="5" max="5" width="11.625" style="175" customWidth="1"/>
    <col min="6" max="6" width="45.625" style="175" customWidth="1"/>
    <col min="7" max="8" width="51.125" style="168" customWidth="1"/>
    <col min="9" max="16384" width="9" style="168"/>
  </cols>
  <sheetData>
    <row r="1" spans="1:8" ht="25.5" customHeight="1" thickBot="1" x14ac:dyDescent="0.25">
      <c r="A1" s="1076" t="s">
        <v>273</v>
      </c>
      <c r="B1" s="1076"/>
      <c r="C1" s="1076"/>
      <c r="D1" s="1076"/>
      <c r="E1" s="1076"/>
      <c r="F1" s="1076"/>
      <c r="G1" s="1076"/>
    </row>
    <row r="2" spans="1:8" ht="27" customHeight="1" thickBot="1" x14ac:dyDescent="0.25">
      <c r="A2" s="1021" t="s">
        <v>274</v>
      </c>
      <c r="B2" s="1022"/>
      <c r="C2" s="1022"/>
      <c r="D2" s="1022"/>
      <c r="E2" s="1022"/>
      <c r="F2" s="1023"/>
      <c r="G2" s="1166" t="s">
        <v>904</v>
      </c>
      <c r="H2" s="1168"/>
    </row>
    <row r="3" spans="1:8" ht="39.75" customHeight="1" x14ac:dyDescent="0.2">
      <c r="A3" s="1081" t="s">
        <v>275</v>
      </c>
      <c r="B3" s="1082"/>
      <c r="C3" s="1082"/>
      <c r="D3" s="1082"/>
      <c r="E3" s="1082"/>
      <c r="F3" s="1082"/>
      <c r="G3" s="917" t="s">
        <v>903</v>
      </c>
      <c r="H3" s="917" t="s">
        <v>906</v>
      </c>
    </row>
    <row r="4" spans="1:8" s="609" customFormat="1" ht="27.75" customHeight="1" x14ac:dyDescent="0.2">
      <c r="A4" s="1083" t="s">
        <v>29</v>
      </c>
      <c r="B4" s="1084"/>
      <c r="C4" s="1084"/>
      <c r="D4" s="1084"/>
      <c r="E4" s="1085"/>
      <c r="F4" s="1085"/>
      <c r="G4" s="1020" t="s">
        <v>905</v>
      </c>
      <c r="H4" s="1020" t="s">
        <v>907</v>
      </c>
    </row>
    <row r="5" spans="1:8" ht="37.5" customHeight="1" x14ac:dyDescent="0.2">
      <c r="A5" s="1086" t="s">
        <v>483</v>
      </c>
      <c r="B5" s="1087"/>
      <c r="C5" s="1087"/>
      <c r="D5" s="1103" t="s">
        <v>48</v>
      </c>
      <c r="E5" s="1104"/>
      <c r="F5" s="1104"/>
      <c r="G5" s="975" t="str">
        <f>ROUND(COUNTIFS($D$12:$D$218,"*FM*",G$12:G$218,"✔")/(COUNTIF($D$12:$D$218,"*FM*"))*100,0)&amp;"% / "&amp;ROUND(COUNTIFS($D$12:$D$218,"*FM*",$E$12:$E$218,"✔",G$12:G$218,"✔")/(COUNTIFS($D$12:$D$218,"*FM*"))*100,0)&amp;"%"</f>
        <v>1% / 0%</v>
      </c>
      <c r="H5" s="975" t="str">
        <f>ROUND(COUNTIFS($D$12:$D$218,"*FM*",H$12:H$218,"✔")/(COUNTIF($D$12:$D$218,"*FM*"))*100,0)&amp;"% / "&amp;ROUND(COUNTIFS($D$12:$D$218,"*FM*",$E$12:$E$218,"✔",H$12:H$218,"✔")/(COUNTIFS($D$12:$D$218,"*FM*"))*100,0)&amp;"%"</f>
        <v>0% / 0%</v>
      </c>
    </row>
    <row r="6" spans="1:8" ht="37.5" customHeight="1" x14ac:dyDescent="0.2">
      <c r="A6" s="1088" t="s">
        <v>484</v>
      </c>
      <c r="B6" s="1089"/>
      <c r="C6" s="1089"/>
      <c r="D6" s="1095" t="s">
        <v>49</v>
      </c>
      <c r="E6" s="1096"/>
      <c r="F6" s="1096"/>
      <c r="G6" s="976" t="str">
        <f>ROUND(COUNTIFS($D$12:$D$218,"*EM*",G$12:G$218,"✔")/(COUNTIFS($D$12:$D$218,"*EM*"))*100,0)&amp;"% / "&amp;ROUND(COUNTIFS($D$12:$D$218,"*EM*",$E$12:$E$218,"✔",G$12:G$218,"✔")/(COUNTIFS($D$12:$D$218,"*EM*"))*100,0)&amp;"%"</f>
        <v>0% / 0%</v>
      </c>
      <c r="H6" s="976" t="str">
        <f>ROUND(COUNTIFS($D$12:$D$218,"*EM*",H$12:H$218,"✔")/(COUNTIFS($D$12:$D$218,"*EM*"))*100,0)&amp;"% / "&amp;ROUND(COUNTIFS($D$12:$D$218,"*EM*",$E$12:$E$218,"✔",H$12:H$218,"✔")/(COUNTIFS($D$12:$D$218,"*EM*"))*100,0)&amp;"%"</f>
        <v>0% / 0%</v>
      </c>
    </row>
    <row r="7" spans="1:8" ht="37.5" customHeight="1" x14ac:dyDescent="0.2">
      <c r="A7" s="1077" t="s">
        <v>485</v>
      </c>
      <c r="B7" s="1078"/>
      <c r="C7" s="1078"/>
      <c r="D7" s="1097" t="s">
        <v>50</v>
      </c>
      <c r="E7" s="1098"/>
      <c r="F7" s="1098"/>
      <c r="G7" s="977" t="str">
        <f>ROUND(COUNTIFS($D$12:$D$218,"*FO*",G$12:G$218,"✔")/(COUNTIFS($D$12:$D$218,"*FO*"))*100,0)&amp;"% / "&amp;ROUND(COUNTIFS($D$12:$D$218,"*FO*",$E$12:$E$218,"✔",G$12:G$218,"✔")/(COUNTIFS($D$12:$D$218,"*FO*"))*100,0)&amp;"%"</f>
        <v>2% / 0%</v>
      </c>
      <c r="H7" s="977" t="str">
        <f>ROUND(COUNTIFS($D$12:$D$218,"*FO*",H$12:H$218,"✔")/(COUNTIFS($D$12:$D$218,"*FO*"))*100,0)&amp;"% / "&amp;ROUND(COUNTIFS($D$12:$D$218,"*FO*",$E$12:$E$218,"✔",H$12:H$218,"✔")/(COUNTIFS($D$12:$D$218,"*FO*"))*100,0)&amp;"%"</f>
        <v>3% / 3%</v>
      </c>
    </row>
    <row r="8" spans="1:8" ht="21.75" customHeight="1" x14ac:dyDescent="0.25">
      <c r="A8" s="1105" t="s">
        <v>277</v>
      </c>
      <c r="B8" s="1106"/>
      <c r="C8" s="1106"/>
      <c r="D8" s="1117" t="s">
        <v>66</v>
      </c>
      <c r="E8" s="1118"/>
      <c r="F8" s="1118"/>
      <c r="G8" s="992"/>
      <c r="H8" s="992"/>
    </row>
    <row r="9" spans="1:8" ht="20.25" customHeight="1" x14ac:dyDescent="0.2">
      <c r="A9" s="1107" t="s">
        <v>585</v>
      </c>
      <c r="B9" s="1108"/>
      <c r="C9" s="1108"/>
      <c r="D9" s="1108"/>
      <c r="E9" s="1108"/>
      <c r="F9" s="1108"/>
      <c r="G9" s="857">
        <v>200</v>
      </c>
      <c r="H9" s="857">
        <v>200</v>
      </c>
    </row>
    <row r="10" spans="1:8" ht="24" customHeight="1" x14ac:dyDescent="0.2">
      <c r="A10" s="1163" t="s">
        <v>902</v>
      </c>
      <c r="B10" s="1164"/>
      <c r="C10" s="1164"/>
      <c r="D10" s="1164"/>
      <c r="E10" s="1164"/>
      <c r="F10" s="1164"/>
      <c r="G10" s="880"/>
      <c r="H10" s="880"/>
    </row>
    <row r="11" spans="1:8" ht="37.5" customHeight="1" thickBot="1" x14ac:dyDescent="0.25">
      <c r="A11" s="205" t="s">
        <v>67</v>
      </c>
      <c r="B11" s="206" t="s">
        <v>617</v>
      </c>
      <c r="C11" s="206" t="s">
        <v>877</v>
      </c>
      <c r="D11" s="206" t="s">
        <v>880</v>
      </c>
      <c r="E11" s="237" t="s">
        <v>883</v>
      </c>
      <c r="F11" s="467" t="s">
        <v>755</v>
      </c>
      <c r="G11" s="881"/>
      <c r="H11" s="881"/>
    </row>
    <row r="12" spans="1:8" ht="45" customHeight="1" x14ac:dyDescent="0.2">
      <c r="A12" s="1111" t="s">
        <v>280</v>
      </c>
      <c r="B12" s="1114" t="s">
        <v>462</v>
      </c>
      <c r="C12" s="32" t="s">
        <v>590</v>
      </c>
      <c r="D12" s="1012" t="s">
        <v>48</v>
      </c>
      <c r="E12" s="217" t="s">
        <v>19</v>
      </c>
      <c r="F12" s="511"/>
      <c r="G12" s="882"/>
      <c r="H12" s="882"/>
    </row>
    <row r="13" spans="1:8" ht="45" customHeight="1" x14ac:dyDescent="0.2">
      <c r="A13" s="1112"/>
      <c r="B13" s="1115"/>
      <c r="C13" s="173" t="s">
        <v>436</v>
      </c>
      <c r="D13" s="1013" t="s">
        <v>48</v>
      </c>
      <c r="E13" s="218"/>
      <c r="F13" s="512"/>
      <c r="G13" s="883"/>
      <c r="H13" s="883"/>
    </row>
    <row r="14" spans="1:8" ht="45" customHeight="1" x14ac:dyDescent="0.2">
      <c r="A14" s="1112"/>
      <c r="B14" s="1115"/>
      <c r="C14" s="173" t="s">
        <v>302</v>
      </c>
      <c r="D14" s="1013" t="s">
        <v>48</v>
      </c>
      <c r="E14" s="203"/>
      <c r="F14" s="513"/>
      <c r="G14" s="883"/>
      <c r="H14" s="883"/>
    </row>
    <row r="15" spans="1:8" ht="45" customHeight="1" x14ac:dyDescent="0.2">
      <c r="A15" s="1112"/>
      <c r="B15" s="1115"/>
      <c r="C15" s="173" t="s">
        <v>303</v>
      </c>
      <c r="D15" s="1013" t="s">
        <v>48</v>
      </c>
      <c r="E15" s="203"/>
      <c r="F15" s="513"/>
      <c r="G15" s="883"/>
      <c r="H15" s="883"/>
    </row>
    <row r="16" spans="1:8" ht="45" customHeight="1" x14ac:dyDescent="0.2">
      <c r="A16" s="1112"/>
      <c r="B16" s="1115"/>
      <c r="C16" s="173" t="s">
        <v>304</v>
      </c>
      <c r="D16" s="1013" t="s">
        <v>48</v>
      </c>
      <c r="E16" s="203"/>
      <c r="F16" s="513"/>
      <c r="G16" s="883"/>
      <c r="H16" s="883"/>
    </row>
    <row r="17" spans="1:8" ht="52.5" customHeight="1" x14ac:dyDescent="0.2">
      <c r="A17" s="1112"/>
      <c r="B17" s="1115"/>
      <c r="C17" s="173" t="s">
        <v>305</v>
      </c>
      <c r="D17" s="1013" t="s">
        <v>48</v>
      </c>
      <c r="E17" s="203"/>
      <c r="F17" s="513"/>
      <c r="G17" s="883"/>
      <c r="H17" s="883"/>
    </row>
    <row r="18" spans="1:8" ht="45" customHeight="1" x14ac:dyDescent="0.2">
      <c r="A18" s="1112"/>
      <c r="B18" s="1115"/>
      <c r="C18" s="173" t="s">
        <v>306</v>
      </c>
      <c r="D18" s="1013" t="s">
        <v>48</v>
      </c>
      <c r="E18" s="218" t="s">
        <v>19</v>
      </c>
      <c r="F18" s="512"/>
      <c r="G18" s="883"/>
      <c r="H18" s="883"/>
    </row>
    <row r="19" spans="1:8" ht="45" customHeight="1" x14ac:dyDescent="0.2">
      <c r="A19" s="1112"/>
      <c r="B19" s="1115"/>
      <c r="C19" s="173" t="s">
        <v>307</v>
      </c>
      <c r="D19" s="1013" t="s">
        <v>48</v>
      </c>
      <c r="E19" s="218" t="s">
        <v>19</v>
      </c>
      <c r="F19" s="512"/>
      <c r="G19" s="883"/>
      <c r="H19" s="883"/>
    </row>
    <row r="20" spans="1:8" ht="45" customHeight="1" x14ac:dyDescent="0.2">
      <c r="A20" s="1112"/>
      <c r="B20" s="1115"/>
      <c r="C20" s="173" t="s">
        <v>591</v>
      </c>
      <c r="D20" s="1013" t="s">
        <v>48</v>
      </c>
      <c r="E20" s="203"/>
      <c r="F20" s="513"/>
      <c r="G20" s="883"/>
      <c r="H20" s="883"/>
    </row>
    <row r="21" spans="1:8" ht="45" customHeight="1" x14ac:dyDescent="0.2">
      <c r="A21" s="1112"/>
      <c r="B21" s="1115" t="s">
        <v>282</v>
      </c>
      <c r="C21" s="173" t="s">
        <v>308</v>
      </c>
      <c r="D21" s="1013" t="s">
        <v>48</v>
      </c>
      <c r="E21" s="203"/>
      <c r="F21" s="513"/>
      <c r="G21" s="883"/>
      <c r="H21" s="883"/>
    </row>
    <row r="22" spans="1:8" ht="54" customHeight="1" x14ac:dyDescent="0.2">
      <c r="A22" s="1112"/>
      <c r="B22" s="1116"/>
      <c r="C22" s="173" t="s">
        <v>309</v>
      </c>
      <c r="D22" s="1013" t="s">
        <v>48</v>
      </c>
      <c r="E22" s="203"/>
      <c r="F22" s="513"/>
      <c r="G22" s="883"/>
      <c r="H22" s="883"/>
    </row>
    <row r="23" spans="1:8" ht="45" customHeight="1" x14ac:dyDescent="0.2">
      <c r="A23" s="1112"/>
      <c r="B23" s="1116"/>
      <c r="C23" s="173" t="s">
        <v>310</v>
      </c>
      <c r="D23" s="1013" t="s">
        <v>48</v>
      </c>
      <c r="E23" s="203"/>
      <c r="F23" s="513"/>
      <c r="G23" s="883"/>
      <c r="H23" s="883"/>
    </row>
    <row r="24" spans="1:8" ht="45" customHeight="1" x14ac:dyDescent="0.2">
      <c r="A24" s="1112"/>
      <c r="B24" s="1116"/>
      <c r="C24" s="173" t="s">
        <v>592</v>
      </c>
      <c r="D24" s="1013" t="s">
        <v>48</v>
      </c>
      <c r="E24" s="203"/>
      <c r="F24" s="513"/>
      <c r="G24" s="883"/>
      <c r="H24" s="883"/>
    </row>
    <row r="25" spans="1:8" ht="72" customHeight="1" x14ac:dyDescent="0.2">
      <c r="A25" s="1112"/>
      <c r="B25" s="1115" t="s">
        <v>283</v>
      </c>
      <c r="C25" s="173" t="s">
        <v>593</v>
      </c>
      <c r="D25" s="1013" t="s">
        <v>48</v>
      </c>
      <c r="E25" s="218" t="s">
        <v>19</v>
      </c>
      <c r="F25" s="512"/>
      <c r="G25" s="883"/>
      <c r="H25" s="883"/>
    </row>
    <row r="26" spans="1:8" ht="74.25" customHeight="1" x14ac:dyDescent="0.2">
      <c r="A26" s="1112"/>
      <c r="B26" s="1116"/>
      <c r="C26" s="173" t="s">
        <v>908</v>
      </c>
      <c r="D26" s="1013" t="s">
        <v>48</v>
      </c>
      <c r="E26" s="218" t="s">
        <v>19</v>
      </c>
      <c r="F26" s="512"/>
      <c r="G26" s="883"/>
      <c r="H26" s="883"/>
    </row>
    <row r="27" spans="1:8" ht="45" customHeight="1" x14ac:dyDescent="0.2">
      <c r="A27" s="1112"/>
      <c r="B27" s="1116"/>
      <c r="C27" s="173" t="s">
        <v>311</v>
      </c>
      <c r="D27" s="1013" t="s">
        <v>48</v>
      </c>
      <c r="E27" s="203"/>
      <c r="F27" s="513"/>
      <c r="G27" s="883"/>
      <c r="H27" s="883"/>
    </row>
    <row r="28" spans="1:8" ht="45" customHeight="1" x14ac:dyDescent="0.2">
      <c r="A28" s="1112"/>
      <c r="B28" s="1116"/>
      <c r="C28" s="173" t="s">
        <v>312</v>
      </c>
      <c r="D28" s="1013" t="s">
        <v>48</v>
      </c>
      <c r="E28" s="203"/>
      <c r="F28" s="513"/>
      <c r="G28" s="883"/>
      <c r="H28" s="883"/>
    </row>
    <row r="29" spans="1:8" ht="45" customHeight="1" thickBot="1" x14ac:dyDescent="0.25">
      <c r="A29" s="1113"/>
      <c r="B29" s="1019"/>
      <c r="C29" s="174" t="s">
        <v>909</v>
      </c>
      <c r="D29" s="402" t="s">
        <v>48</v>
      </c>
      <c r="E29" s="219"/>
      <c r="F29" s="514"/>
      <c r="G29" s="884"/>
      <c r="H29" s="884"/>
    </row>
    <row r="30" spans="1:8" ht="45" customHeight="1" x14ac:dyDescent="0.2">
      <c r="A30" s="1119" t="s">
        <v>281</v>
      </c>
      <c r="B30" s="1122" t="s">
        <v>463</v>
      </c>
      <c r="C30" s="196" t="s">
        <v>594</v>
      </c>
      <c r="D30" s="1017" t="s">
        <v>50</v>
      </c>
      <c r="E30" s="220" t="s">
        <v>19</v>
      </c>
      <c r="F30" s="515"/>
      <c r="G30" s="882"/>
      <c r="H30" s="882"/>
    </row>
    <row r="31" spans="1:8" ht="45" customHeight="1" x14ac:dyDescent="0.2">
      <c r="A31" s="1120"/>
      <c r="B31" s="1123"/>
      <c r="C31" s="197" t="s">
        <v>526</v>
      </c>
      <c r="D31" s="1018" t="s">
        <v>50</v>
      </c>
      <c r="E31" s="221" t="s">
        <v>19</v>
      </c>
      <c r="F31" s="516"/>
      <c r="G31" s="883"/>
      <c r="H31" s="883"/>
    </row>
    <row r="32" spans="1:8" ht="45" customHeight="1" x14ac:dyDescent="0.2">
      <c r="A32" s="1120"/>
      <c r="B32" s="1123"/>
      <c r="C32" s="197" t="s">
        <v>527</v>
      </c>
      <c r="D32" s="1018" t="s">
        <v>50</v>
      </c>
      <c r="E32" s="221" t="s">
        <v>19</v>
      </c>
      <c r="F32" s="516"/>
      <c r="G32" s="883"/>
      <c r="H32" s="863" t="s">
        <v>19</v>
      </c>
    </row>
    <row r="33" spans="1:8" ht="45" customHeight="1" x14ac:dyDescent="0.2">
      <c r="A33" s="1120"/>
      <c r="B33" s="1123"/>
      <c r="C33" s="197" t="s">
        <v>528</v>
      </c>
      <c r="D33" s="1018" t="s">
        <v>50</v>
      </c>
      <c r="E33" s="221" t="s">
        <v>19</v>
      </c>
      <c r="F33" s="516"/>
      <c r="G33" s="883"/>
      <c r="H33" s="883"/>
    </row>
    <row r="34" spans="1:8" ht="45" customHeight="1" x14ac:dyDescent="0.2">
      <c r="A34" s="1120"/>
      <c r="B34" s="1123"/>
      <c r="C34" s="197" t="s">
        <v>529</v>
      </c>
      <c r="D34" s="1018" t="s">
        <v>50</v>
      </c>
      <c r="E34" s="222"/>
      <c r="F34" s="517"/>
      <c r="G34" s="883"/>
      <c r="H34" s="883"/>
    </row>
    <row r="35" spans="1:8" ht="45" customHeight="1" x14ac:dyDescent="0.2">
      <c r="A35" s="1120"/>
      <c r="B35" s="1123"/>
      <c r="C35" s="197" t="s">
        <v>530</v>
      </c>
      <c r="D35" s="1018" t="s">
        <v>50</v>
      </c>
      <c r="E35" s="222"/>
      <c r="F35" s="517"/>
      <c r="G35" s="883"/>
      <c r="H35" s="883"/>
    </row>
    <row r="36" spans="1:8" ht="45" customHeight="1" x14ac:dyDescent="0.2">
      <c r="A36" s="1120"/>
      <c r="B36" s="1123"/>
      <c r="C36" s="197" t="s">
        <v>531</v>
      </c>
      <c r="D36" s="1018" t="s">
        <v>50</v>
      </c>
      <c r="E36" s="222"/>
      <c r="F36" s="517"/>
      <c r="G36" s="883"/>
      <c r="H36" s="883"/>
    </row>
    <row r="37" spans="1:8" ht="45" customHeight="1" x14ac:dyDescent="0.2">
      <c r="A37" s="1120"/>
      <c r="B37" s="1123"/>
      <c r="C37" s="197" t="s">
        <v>532</v>
      </c>
      <c r="D37" s="1018" t="s">
        <v>50</v>
      </c>
      <c r="E37" s="221" t="s">
        <v>19</v>
      </c>
      <c r="F37" s="516"/>
      <c r="G37" s="883"/>
      <c r="H37" s="863" t="s">
        <v>19</v>
      </c>
    </row>
    <row r="38" spans="1:8" ht="45" customHeight="1" x14ac:dyDescent="0.2">
      <c r="A38" s="1120"/>
      <c r="B38" s="1124" t="s">
        <v>464</v>
      </c>
      <c r="C38" s="197" t="s">
        <v>910</v>
      </c>
      <c r="D38" s="1018" t="s">
        <v>50</v>
      </c>
      <c r="E38" s="221" t="s">
        <v>19</v>
      </c>
      <c r="F38" s="516"/>
      <c r="G38" s="883"/>
      <c r="H38" s="883"/>
    </row>
    <row r="39" spans="1:8" ht="45" customHeight="1" x14ac:dyDescent="0.2">
      <c r="A39" s="1120"/>
      <c r="B39" s="1123"/>
      <c r="C39" s="197" t="s">
        <v>533</v>
      </c>
      <c r="D39" s="1018" t="s">
        <v>50</v>
      </c>
      <c r="E39" s="221" t="s">
        <v>19</v>
      </c>
      <c r="F39" s="516"/>
      <c r="G39" s="883"/>
      <c r="H39" s="883"/>
    </row>
    <row r="40" spans="1:8" ht="45" customHeight="1" x14ac:dyDescent="0.2">
      <c r="A40" s="1120"/>
      <c r="B40" s="1123"/>
      <c r="C40" s="197" t="s">
        <v>534</v>
      </c>
      <c r="D40" s="1018" t="s">
        <v>50</v>
      </c>
      <c r="E40" s="222"/>
      <c r="F40" s="517"/>
      <c r="G40" s="883"/>
      <c r="H40" s="883"/>
    </row>
    <row r="41" spans="1:8" ht="45" customHeight="1" x14ac:dyDescent="0.2">
      <c r="A41" s="1120"/>
      <c r="B41" s="1123"/>
      <c r="C41" s="197" t="s">
        <v>595</v>
      </c>
      <c r="D41" s="1018" t="s">
        <v>50</v>
      </c>
      <c r="E41" s="222"/>
      <c r="F41" s="517"/>
      <c r="G41" s="883"/>
      <c r="H41" s="883"/>
    </row>
    <row r="42" spans="1:8" ht="45" customHeight="1" x14ac:dyDescent="0.2">
      <c r="A42" s="1120"/>
      <c r="B42" s="1123"/>
      <c r="C42" s="197" t="s">
        <v>535</v>
      </c>
      <c r="D42" s="1018" t="s">
        <v>50</v>
      </c>
      <c r="E42" s="221" t="s">
        <v>19</v>
      </c>
      <c r="F42" s="516"/>
      <c r="G42" s="883"/>
      <c r="H42" s="883"/>
    </row>
    <row r="43" spans="1:8" ht="45" customHeight="1" x14ac:dyDescent="0.2">
      <c r="A43" s="1120"/>
      <c r="B43" s="1123"/>
      <c r="C43" s="197" t="s">
        <v>596</v>
      </c>
      <c r="D43" s="1018" t="s">
        <v>50</v>
      </c>
      <c r="E43" s="222"/>
      <c r="F43" s="517"/>
      <c r="G43" s="883"/>
      <c r="H43" s="883"/>
    </row>
    <row r="44" spans="1:8" ht="45" customHeight="1" x14ac:dyDescent="0.2">
      <c r="A44" s="1120"/>
      <c r="B44" s="1123"/>
      <c r="C44" s="197" t="s">
        <v>536</v>
      </c>
      <c r="D44" s="1018" t="s">
        <v>50</v>
      </c>
      <c r="E44" s="222"/>
      <c r="F44" s="517"/>
      <c r="G44" s="883"/>
      <c r="H44" s="883"/>
    </row>
    <row r="45" spans="1:8" ht="45" customHeight="1" x14ac:dyDescent="0.2">
      <c r="A45" s="1120"/>
      <c r="B45" s="1123"/>
      <c r="C45" s="197" t="s">
        <v>537</v>
      </c>
      <c r="D45" s="1018" t="s">
        <v>50</v>
      </c>
      <c r="E45" s="222"/>
      <c r="F45" s="517"/>
      <c r="G45" s="883"/>
      <c r="H45" s="883"/>
    </row>
    <row r="46" spans="1:8" ht="45" customHeight="1" x14ac:dyDescent="0.2">
      <c r="A46" s="1120"/>
      <c r="B46" s="1123"/>
      <c r="C46" s="197" t="s">
        <v>538</v>
      </c>
      <c r="D46" s="1018" t="s">
        <v>50</v>
      </c>
      <c r="E46" s="222"/>
      <c r="F46" s="517"/>
      <c r="G46" s="883"/>
      <c r="H46" s="883"/>
    </row>
    <row r="47" spans="1:8" ht="45" customHeight="1" x14ac:dyDescent="0.2">
      <c r="A47" s="1120"/>
      <c r="B47" s="1124" t="s">
        <v>284</v>
      </c>
      <c r="C47" s="197" t="s">
        <v>539</v>
      </c>
      <c r="D47" s="1018" t="s">
        <v>50</v>
      </c>
      <c r="E47" s="222"/>
      <c r="F47" s="517"/>
      <c r="G47" s="883"/>
      <c r="H47" s="883"/>
    </row>
    <row r="48" spans="1:8" ht="45" customHeight="1" x14ac:dyDescent="0.2">
      <c r="A48" s="1120"/>
      <c r="B48" s="1123"/>
      <c r="C48" s="197" t="s">
        <v>540</v>
      </c>
      <c r="D48" s="1018" t="s">
        <v>50</v>
      </c>
      <c r="E48" s="222"/>
      <c r="F48" s="517"/>
      <c r="G48" s="883"/>
      <c r="H48" s="883"/>
    </row>
    <row r="49" spans="1:8" ht="45" customHeight="1" x14ac:dyDescent="0.2">
      <c r="A49" s="1120"/>
      <c r="B49" s="1123"/>
      <c r="C49" s="197" t="s">
        <v>541</v>
      </c>
      <c r="D49" s="1018" t="s">
        <v>50</v>
      </c>
      <c r="E49" s="222"/>
      <c r="F49" s="517"/>
      <c r="G49" s="883"/>
      <c r="H49" s="883"/>
    </row>
    <row r="50" spans="1:8" ht="45" customHeight="1" x14ac:dyDescent="0.2">
      <c r="A50" s="1120"/>
      <c r="B50" s="1123"/>
      <c r="C50" s="197" t="s">
        <v>542</v>
      </c>
      <c r="D50" s="1018" t="s">
        <v>50</v>
      </c>
      <c r="E50" s="222"/>
      <c r="F50" s="517"/>
      <c r="G50" s="883"/>
      <c r="H50" s="883"/>
    </row>
    <row r="51" spans="1:8" ht="45" customHeight="1" x14ac:dyDescent="0.2">
      <c r="A51" s="1120"/>
      <c r="B51" s="1123"/>
      <c r="C51" s="197" t="s">
        <v>543</v>
      </c>
      <c r="D51" s="1018" t="s">
        <v>50</v>
      </c>
      <c r="E51" s="222"/>
      <c r="F51" s="517"/>
      <c r="G51" s="883"/>
      <c r="H51" s="883"/>
    </row>
    <row r="52" spans="1:8" ht="45" customHeight="1" x14ac:dyDescent="0.2">
      <c r="A52" s="1120"/>
      <c r="B52" s="1124" t="s">
        <v>285</v>
      </c>
      <c r="C52" s="197" t="s">
        <v>544</v>
      </c>
      <c r="D52" s="1018" t="s">
        <v>50</v>
      </c>
      <c r="E52" s="222"/>
      <c r="F52" s="517"/>
      <c r="G52" s="883"/>
      <c r="H52" s="883"/>
    </row>
    <row r="53" spans="1:8" ht="45" customHeight="1" x14ac:dyDescent="0.2">
      <c r="A53" s="1120"/>
      <c r="B53" s="1123"/>
      <c r="C53" s="197" t="s">
        <v>545</v>
      </c>
      <c r="D53" s="1018" t="s">
        <v>50</v>
      </c>
      <c r="E53" s="222"/>
      <c r="F53" s="517"/>
      <c r="G53" s="883"/>
      <c r="H53" s="883"/>
    </row>
    <row r="54" spans="1:8" ht="45" customHeight="1" x14ac:dyDescent="0.2">
      <c r="A54" s="1120"/>
      <c r="B54" s="1123"/>
      <c r="C54" s="197" t="s">
        <v>546</v>
      </c>
      <c r="D54" s="1018" t="s">
        <v>50</v>
      </c>
      <c r="E54" s="222"/>
      <c r="F54" s="517"/>
      <c r="G54" s="883"/>
      <c r="H54" s="883"/>
    </row>
    <row r="55" spans="1:8" ht="45" customHeight="1" x14ac:dyDescent="0.2">
      <c r="A55" s="1120"/>
      <c r="B55" s="1123"/>
      <c r="C55" s="197" t="s">
        <v>547</v>
      </c>
      <c r="D55" s="1018" t="s">
        <v>50</v>
      </c>
      <c r="E55" s="222"/>
      <c r="F55" s="517"/>
      <c r="G55" s="883"/>
      <c r="H55" s="883"/>
    </row>
    <row r="56" spans="1:8" ht="45" customHeight="1" x14ac:dyDescent="0.2">
      <c r="A56" s="1120"/>
      <c r="B56" s="1123"/>
      <c r="C56" s="197" t="s">
        <v>548</v>
      </c>
      <c r="D56" s="1018" t="s">
        <v>50</v>
      </c>
      <c r="E56" s="222"/>
      <c r="F56" s="517"/>
      <c r="G56" s="883"/>
      <c r="H56" s="883"/>
    </row>
    <row r="57" spans="1:8" ht="45" customHeight="1" x14ac:dyDescent="0.2">
      <c r="A57" s="1120"/>
      <c r="B57" s="1123"/>
      <c r="C57" s="197" t="s">
        <v>597</v>
      </c>
      <c r="D57" s="1018" t="s">
        <v>50</v>
      </c>
      <c r="E57" s="222"/>
      <c r="F57" s="517"/>
      <c r="G57" s="883"/>
      <c r="H57" s="883"/>
    </row>
    <row r="58" spans="1:8" ht="45" customHeight="1" x14ac:dyDescent="0.2">
      <c r="A58" s="1120"/>
      <c r="B58" s="1124" t="s">
        <v>465</v>
      </c>
      <c r="C58" s="197" t="s">
        <v>437</v>
      </c>
      <c r="D58" s="1018" t="s">
        <v>66</v>
      </c>
      <c r="E58" s="221" t="s">
        <v>19</v>
      </c>
      <c r="F58" s="516" t="s">
        <v>756</v>
      </c>
      <c r="G58" s="885"/>
      <c r="H58" s="885"/>
    </row>
    <row r="59" spans="1:8" ht="70.5" customHeight="1" x14ac:dyDescent="0.2">
      <c r="A59" s="1120"/>
      <c r="B59" s="1123"/>
      <c r="C59" s="197" t="s">
        <v>598</v>
      </c>
      <c r="D59" s="1018" t="s">
        <v>66</v>
      </c>
      <c r="E59" s="221" t="s">
        <v>19</v>
      </c>
      <c r="F59" s="516" t="s">
        <v>756</v>
      </c>
      <c r="G59" s="885"/>
      <c r="H59" s="885"/>
    </row>
    <row r="60" spans="1:8" ht="63" customHeight="1" x14ac:dyDescent="0.2">
      <c r="A60" s="1120"/>
      <c r="B60" s="1123"/>
      <c r="C60" s="197" t="s">
        <v>599</v>
      </c>
      <c r="D60" s="1018" t="s">
        <v>66</v>
      </c>
      <c r="E60" s="221" t="s">
        <v>19</v>
      </c>
      <c r="F60" s="516" t="s">
        <v>756</v>
      </c>
      <c r="G60" s="885"/>
      <c r="H60" s="885"/>
    </row>
    <row r="61" spans="1:8" ht="60" customHeight="1" x14ac:dyDescent="0.2">
      <c r="A61" s="1120"/>
      <c r="B61" s="1123"/>
      <c r="C61" s="197" t="s">
        <v>439</v>
      </c>
      <c r="D61" s="1018" t="s">
        <v>66</v>
      </c>
      <c r="E61" s="221" t="s">
        <v>19</v>
      </c>
      <c r="F61" s="516"/>
      <c r="G61" s="883"/>
      <c r="H61" s="883"/>
    </row>
    <row r="62" spans="1:8" ht="45" customHeight="1" thickBot="1" x14ac:dyDescent="0.25">
      <c r="A62" s="1121"/>
      <c r="B62" s="1125"/>
      <c r="C62" s="686" t="s">
        <v>600</v>
      </c>
      <c r="D62" s="644" t="s">
        <v>66</v>
      </c>
      <c r="E62" s="645" t="s">
        <v>19</v>
      </c>
      <c r="F62" s="646" t="s">
        <v>756</v>
      </c>
      <c r="G62" s="892"/>
      <c r="H62" s="892"/>
    </row>
    <row r="63" spans="1:8" ht="53.25" customHeight="1" x14ac:dyDescent="0.2">
      <c r="A63" s="1111" t="s">
        <v>33</v>
      </c>
      <c r="B63" s="1140" t="s">
        <v>466</v>
      </c>
      <c r="C63" s="32" t="s">
        <v>601</v>
      </c>
      <c r="D63" s="1012" t="s">
        <v>48</v>
      </c>
      <c r="E63" s="217" t="s">
        <v>19</v>
      </c>
      <c r="F63" s="511"/>
      <c r="G63" s="897"/>
      <c r="H63" s="897"/>
    </row>
    <row r="64" spans="1:8" ht="60" customHeight="1" x14ac:dyDescent="0.2">
      <c r="A64" s="1112"/>
      <c r="B64" s="1141"/>
      <c r="C64" s="173" t="s">
        <v>313</v>
      </c>
      <c r="D64" s="1013" t="s">
        <v>48</v>
      </c>
      <c r="E64" s="203"/>
      <c r="F64" s="513"/>
      <c r="G64" s="863"/>
      <c r="H64" s="863"/>
    </row>
    <row r="65" spans="1:8" ht="55.5" customHeight="1" x14ac:dyDescent="0.2">
      <c r="A65" s="1112"/>
      <c r="B65" s="1141"/>
      <c r="C65" s="173" t="s">
        <v>314</v>
      </c>
      <c r="D65" s="1013" t="s">
        <v>48</v>
      </c>
      <c r="E65" s="218" t="s">
        <v>19</v>
      </c>
      <c r="F65" s="512"/>
      <c r="G65" s="863"/>
      <c r="H65" s="863"/>
    </row>
    <row r="66" spans="1:8" ht="52.5" customHeight="1" x14ac:dyDescent="0.2">
      <c r="A66" s="1112"/>
      <c r="B66" s="1141"/>
      <c r="C66" s="173" t="s">
        <v>315</v>
      </c>
      <c r="D66" s="1013" t="s">
        <v>48</v>
      </c>
      <c r="E66" s="218" t="s">
        <v>19</v>
      </c>
      <c r="F66" s="512"/>
      <c r="G66" s="883"/>
      <c r="H66" s="883"/>
    </row>
    <row r="67" spans="1:8" ht="66" customHeight="1" x14ac:dyDescent="0.2">
      <c r="A67" s="1112"/>
      <c r="B67" s="1141"/>
      <c r="C67" s="173" t="s">
        <v>316</v>
      </c>
      <c r="D67" s="1013" t="s">
        <v>48</v>
      </c>
      <c r="E67" s="218" t="s">
        <v>19</v>
      </c>
      <c r="F67" s="512"/>
      <c r="G67" s="863"/>
      <c r="H67" s="863"/>
    </row>
    <row r="68" spans="1:8" ht="52.5" customHeight="1" x14ac:dyDescent="0.2">
      <c r="A68" s="1112"/>
      <c r="B68" s="1141"/>
      <c r="C68" s="173" t="s">
        <v>602</v>
      </c>
      <c r="D68" s="1013" t="s">
        <v>48</v>
      </c>
      <c r="E68" s="203"/>
      <c r="F68" s="513"/>
      <c r="G68" s="863"/>
      <c r="H68" s="863"/>
    </row>
    <row r="69" spans="1:8" ht="45" customHeight="1" x14ac:dyDescent="0.2">
      <c r="A69" s="1112"/>
      <c r="B69" s="1141"/>
      <c r="C69" s="173" t="s">
        <v>317</v>
      </c>
      <c r="D69" s="1013" t="s">
        <v>48</v>
      </c>
      <c r="E69" s="203"/>
      <c r="F69" s="513"/>
      <c r="G69" s="863"/>
      <c r="H69" s="863"/>
    </row>
    <row r="70" spans="1:8" ht="54.75" customHeight="1" x14ac:dyDescent="0.2">
      <c r="A70" s="1112"/>
      <c r="B70" s="1141"/>
      <c r="C70" s="173" t="s">
        <v>318</v>
      </c>
      <c r="D70" s="1013" t="s">
        <v>48</v>
      </c>
      <c r="E70" s="218" t="s">
        <v>19</v>
      </c>
      <c r="F70" s="512"/>
      <c r="G70" s="883"/>
      <c r="H70" s="883"/>
    </row>
    <row r="71" spans="1:8" ht="55.5" customHeight="1" x14ac:dyDescent="0.2">
      <c r="A71" s="1112"/>
      <c r="B71" s="1142"/>
      <c r="C71" s="173" t="s">
        <v>911</v>
      </c>
      <c r="D71" s="1013" t="s">
        <v>48</v>
      </c>
      <c r="E71" s="218"/>
      <c r="F71" s="512"/>
      <c r="G71" s="883"/>
      <c r="H71" s="883"/>
    </row>
    <row r="72" spans="1:8" ht="45" customHeight="1" x14ac:dyDescent="0.2">
      <c r="A72" s="1112"/>
      <c r="B72" s="1115" t="s">
        <v>467</v>
      </c>
      <c r="C72" s="173" t="s">
        <v>438</v>
      </c>
      <c r="D72" s="1013" t="s">
        <v>50</v>
      </c>
      <c r="E72" s="218" t="s">
        <v>19</v>
      </c>
      <c r="F72" s="512"/>
      <c r="G72" s="883"/>
      <c r="H72" s="883"/>
    </row>
    <row r="73" spans="1:8" ht="45" customHeight="1" x14ac:dyDescent="0.2">
      <c r="A73" s="1112"/>
      <c r="B73" s="1116"/>
      <c r="C73" s="173" t="s">
        <v>549</v>
      </c>
      <c r="D73" s="1013" t="s">
        <v>50</v>
      </c>
      <c r="E73" s="203"/>
      <c r="F73" s="513"/>
      <c r="G73" s="883"/>
      <c r="H73" s="883"/>
    </row>
    <row r="74" spans="1:8" ht="60" customHeight="1" x14ac:dyDescent="0.2">
      <c r="A74" s="1112"/>
      <c r="B74" s="1116"/>
      <c r="C74" s="173" t="s">
        <v>603</v>
      </c>
      <c r="D74" s="1013" t="s">
        <v>50</v>
      </c>
      <c r="E74" s="218" t="s">
        <v>19</v>
      </c>
      <c r="F74" s="512"/>
      <c r="G74" s="883"/>
      <c r="H74" s="883"/>
    </row>
    <row r="75" spans="1:8" ht="45" customHeight="1" x14ac:dyDescent="0.2">
      <c r="A75" s="1112"/>
      <c r="B75" s="1116"/>
      <c r="C75" s="173" t="s">
        <v>319</v>
      </c>
      <c r="D75" s="1013" t="s">
        <v>50</v>
      </c>
      <c r="E75" s="218" t="s">
        <v>19</v>
      </c>
      <c r="F75" s="512"/>
      <c r="G75" s="883"/>
      <c r="H75" s="883"/>
    </row>
    <row r="76" spans="1:8" ht="69" customHeight="1" x14ac:dyDescent="0.2">
      <c r="A76" s="1112"/>
      <c r="B76" s="1115" t="s">
        <v>468</v>
      </c>
      <c r="C76" s="173" t="s">
        <v>550</v>
      </c>
      <c r="D76" s="1013" t="s">
        <v>50</v>
      </c>
      <c r="E76" s="218" t="s">
        <v>19</v>
      </c>
      <c r="F76" s="512"/>
      <c r="G76" s="863"/>
      <c r="H76" s="863"/>
    </row>
    <row r="77" spans="1:8" ht="60" customHeight="1" thickBot="1" x14ac:dyDescent="0.25">
      <c r="A77" s="1113"/>
      <c r="B77" s="1132"/>
      <c r="C77" s="174" t="s">
        <v>551</v>
      </c>
      <c r="D77" s="402" t="s">
        <v>50</v>
      </c>
      <c r="E77" s="223" t="s">
        <v>19</v>
      </c>
      <c r="F77" s="529"/>
      <c r="G77" s="869"/>
      <c r="H77" s="869"/>
    </row>
    <row r="78" spans="1:8" ht="45" customHeight="1" x14ac:dyDescent="0.2">
      <c r="A78" s="1133" t="s">
        <v>34</v>
      </c>
      <c r="B78" s="1136" t="s">
        <v>34</v>
      </c>
      <c r="C78" s="395" t="s">
        <v>604</v>
      </c>
      <c r="D78" s="214" t="s">
        <v>49</v>
      </c>
      <c r="E78" s="229" t="s">
        <v>19</v>
      </c>
      <c r="F78" s="518"/>
      <c r="G78" s="882"/>
      <c r="H78" s="882"/>
    </row>
    <row r="79" spans="1:8" ht="45" customHeight="1" x14ac:dyDescent="0.2">
      <c r="A79" s="1134"/>
      <c r="B79" s="1137"/>
      <c r="C79" s="198" t="s">
        <v>461</v>
      </c>
      <c r="D79" s="400" t="s">
        <v>49</v>
      </c>
      <c r="E79" s="224" t="s">
        <v>19</v>
      </c>
      <c r="F79" s="519"/>
      <c r="G79" s="883"/>
      <c r="H79" s="883"/>
    </row>
    <row r="80" spans="1:8" ht="45" customHeight="1" x14ac:dyDescent="0.2">
      <c r="A80" s="1134"/>
      <c r="B80" s="1137"/>
      <c r="C80" s="198" t="s">
        <v>605</v>
      </c>
      <c r="D80" s="400" t="s">
        <v>49</v>
      </c>
      <c r="E80" s="224" t="s">
        <v>19</v>
      </c>
      <c r="F80" s="519"/>
      <c r="G80" s="883"/>
      <c r="H80" s="883"/>
    </row>
    <row r="81" spans="1:8" ht="45" customHeight="1" x14ac:dyDescent="0.2">
      <c r="A81" s="1134"/>
      <c r="B81" s="1137"/>
      <c r="C81" s="198" t="s">
        <v>440</v>
      </c>
      <c r="D81" s="400" t="s">
        <v>49</v>
      </c>
      <c r="E81" s="493"/>
      <c r="F81" s="520" t="s">
        <v>757</v>
      </c>
      <c r="G81" s="885"/>
      <c r="H81" s="885"/>
    </row>
    <row r="82" spans="1:8" ht="54.75" customHeight="1" x14ac:dyDescent="0.2">
      <c r="A82" s="1134"/>
      <c r="B82" s="1137"/>
      <c r="C82" s="198" t="s">
        <v>552</v>
      </c>
      <c r="D82" s="400" t="s">
        <v>49</v>
      </c>
      <c r="E82" s="224"/>
      <c r="F82" s="519"/>
      <c r="G82" s="883"/>
      <c r="H82" s="883"/>
    </row>
    <row r="83" spans="1:8" ht="54.75" customHeight="1" x14ac:dyDescent="0.2">
      <c r="A83" s="1134"/>
      <c r="B83" s="1137"/>
      <c r="C83" s="198" t="s">
        <v>553</v>
      </c>
      <c r="D83" s="400" t="s">
        <v>49</v>
      </c>
      <c r="E83" s="224" t="s">
        <v>19</v>
      </c>
      <c r="F83" s="519"/>
      <c r="G83" s="883"/>
      <c r="H83" s="883"/>
    </row>
    <row r="84" spans="1:8" ht="69.75" customHeight="1" x14ac:dyDescent="0.2">
      <c r="A84" s="1134"/>
      <c r="B84" s="1137"/>
      <c r="C84" s="198" t="s">
        <v>441</v>
      </c>
      <c r="D84" s="400" t="s">
        <v>49</v>
      </c>
      <c r="E84" s="224" t="s">
        <v>19</v>
      </c>
      <c r="F84" s="519"/>
      <c r="G84" s="883"/>
      <c r="H84" s="883"/>
    </row>
    <row r="85" spans="1:8" ht="45" customHeight="1" x14ac:dyDescent="0.2">
      <c r="A85" s="1134"/>
      <c r="B85" s="1137" t="s">
        <v>469</v>
      </c>
      <c r="C85" s="198" t="s">
        <v>432</v>
      </c>
      <c r="D85" s="365" t="s">
        <v>49</v>
      </c>
      <c r="E85" s="224" t="s">
        <v>19</v>
      </c>
      <c r="F85" s="519"/>
      <c r="G85" s="883"/>
      <c r="H85" s="883"/>
    </row>
    <row r="86" spans="1:8" ht="59.25" customHeight="1" x14ac:dyDescent="0.2">
      <c r="A86" s="1134"/>
      <c r="B86" s="1137"/>
      <c r="C86" s="198" t="s">
        <v>320</v>
      </c>
      <c r="D86" s="365" t="s">
        <v>49</v>
      </c>
      <c r="E86" s="224" t="s">
        <v>19</v>
      </c>
      <c r="F86" s="520" t="s">
        <v>757</v>
      </c>
      <c r="G86" s="885"/>
      <c r="H86" s="885"/>
    </row>
    <row r="87" spans="1:8" ht="45" customHeight="1" x14ac:dyDescent="0.2">
      <c r="A87" s="1134"/>
      <c r="B87" s="1137"/>
      <c r="C87" s="198" t="s">
        <v>554</v>
      </c>
      <c r="D87" s="400" t="s">
        <v>49</v>
      </c>
      <c r="E87" s="224" t="s">
        <v>19</v>
      </c>
      <c r="F87" s="520" t="s">
        <v>758</v>
      </c>
      <c r="G87" s="883"/>
      <c r="H87" s="883"/>
    </row>
    <row r="88" spans="1:8" ht="70.5" customHeight="1" x14ac:dyDescent="0.2">
      <c r="A88" s="1134"/>
      <c r="B88" s="1137" t="s">
        <v>470</v>
      </c>
      <c r="C88" s="198" t="s">
        <v>555</v>
      </c>
      <c r="D88" s="400" t="s">
        <v>49</v>
      </c>
      <c r="E88" s="224" t="s">
        <v>19</v>
      </c>
      <c r="F88" s="520" t="s">
        <v>758</v>
      </c>
      <c r="G88" s="883"/>
      <c r="H88" s="883"/>
    </row>
    <row r="89" spans="1:8" ht="45" customHeight="1" x14ac:dyDescent="0.2">
      <c r="A89" s="1134"/>
      <c r="B89" s="1138"/>
      <c r="C89" s="198" t="s">
        <v>556</v>
      </c>
      <c r="D89" s="400" t="s">
        <v>49</v>
      </c>
      <c r="E89" s="224" t="s">
        <v>19</v>
      </c>
      <c r="F89" s="519"/>
      <c r="G89" s="883"/>
      <c r="H89" s="883"/>
    </row>
    <row r="90" spans="1:8" ht="45" customHeight="1" x14ac:dyDescent="0.2">
      <c r="A90" s="1134"/>
      <c r="B90" s="1138"/>
      <c r="C90" s="198" t="s">
        <v>606</v>
      </c>
      <c r="D90" s="400" t="s">
        <v>49</v>
      </c>
      <c r="E90" s="224" t="s">
        <v>19</v>
      </c>
      <c r="F90" s="520" t="s">
        <v>757</v>
      </c>
      <c r="G90" s="885"/>
      <c r="H90" s="885"/>
    </row>
    <row r="91" spans="1:8" ht="45" customHeight="1" x14ac:dyDescent="0.2">
      <c r="A91" s="1134"/>
      <c r="B91" s="1137" t="s">
        <v>286</v>
      </c>
      <c r="C91" s="198" t="s">
        <v>557</v>
      </c>
      <c r="D91" s="400" t="s">
        <v>49</v>
      </c>
      <c r="E91" s="494"/>
      <c r="F91" s="521" t="s">
        <v>757</v>
      </c>
      <c r="G91" s="885"/>
      <c r="H91" s="885"/>
    </row>
    <row r="92" spans="1:8" ht="45" customHeight="1" x14ac:dyDescent="0.2">
      <c r="A92" s="1134"/>
      <c r="B92" s="1138"/>
      <c r="C92" s="198" t="s">
        <v>558</v>
      </c>
      <c r="D92" s="400" t="s">
        <v>49</v>
      </c>
      <c r="E92" s="224" t="s">
        <v>19</v>
      </c>
      <c r="F92" s="520" t="s">
        <v>757</v>
      </c>
      <c r="G92" s="885"/>
      <c r="H92" s="885"/>
    </row>
    <row r="93" spans="1:8" ht="45" customHeight="1" x14ac:dyDescent="0.2">
      <c r="A93" s="1134"/>
      <c r="B93" s="1138"/>
      <c r="C93" s="198" t="s">
        <v>607</v>
      </c>
      <c r="D93" s="400" t="s">
        <v>49</v>
      </c>
      <c r="E93" s="224" t="s">
        <v>19</v>
      </c>
      <c r="F93" s="520" t="s">
        <v>757</v>
      </c>
      <c r="G93" s="885"/>
      <c r="H93" s="885"/>
    </row>
    <row r="94" spans="1:8" ht="45" customHeight="1" x14ac:dyDescent="0.2">
      <c r="A94" s="1134"/>
      <c r="B94" s="1138"/>
      <c r="C94" s="198" t="s">
        <v>559</v>
      </c>
      <c r="D94" s="400" t="s">
        <v>49</v>
      </c>
      <c r="E94" s="494"/>
      <c r="F94" s="521" t="s">
        <v>757</v>
      </c>
      <c r="G94" s="885"/>
      <c r="H94" s="885"/>
    </row>
    <row r="95" spans="1:8" ht="45" customHeight="1" x14ac:dyDescent="0.2">
      <c r="A95" s="1134"/>
      <c r="B95" s="1138"/>
      <c r="C95" s="198" t="s">
        <v>560</v>
      </c>
      <c r="D95" s="400" t="s">
        <v>49</v>
      </c>
      <c r="E95" s="494"/>
      <c r="F95" s="521" t="s">
        <v>757</v>
      </c>
      <c r="G95" s="885"/>
      <c r="H95" s="885"/>
    </row>
    <row r="96" spans="1:8" ht="45" customHeight="1" x14ac:dyDescent="0.2">
      <c r="A96" s="1134"/>
      <c r="B96" s="1138"/>
      <c r="C96" s="198" t="s">
        <v>561</v>
      </c>
      <c r="D96" s="400" t="s">
        <v>49</v>
      </c>
      <c r="E96" s="494"/>
      <c r="F96" s="521" t="s">
        <v>757</v>
      </c>
      <c r="G96" s="885"/>
      <c r="H96" s="885"/>
    </row>
    <row r="97" spans="1:8" ht="45" customHeight="1" x14ac:dyDescent="0.2">
      <c r="A97" s="1134"/>
      <c r="B97" s="1137" t="s">
        <v>287</v>
      </c>
      <c r="C97" s="198" t="s">
        <v>562</v>
      </c>
      <c r="D97" s="400" t="s">
        <v>49</v>
      </c>
      <c r="E97" s="224" t="s">
        <v>19</v>
      </c>
      <c r="F97" s="519"/>
      <c r="G97" s="883"/>
      <c r="H97" s="883"/>
    </row>
    <row r="98" spans="1:8" ht="45" customHeight="1" x14ac:dyDescent="0.2">
      <c r="A98" s="1134"/>
      <c r="B98" s="1138"/>
      <c r="C98" s="198" t="s">
        <v>563</v>
      </c>
      <c r="D98" s="400" t="s">
        <v>49</v>
      </c>
      <c r="E98" s="224" t="s">
        <v>19</v>
      </c>
      <c r="F98" s="519"/>
      <c r="G98" s="883"/>
      <c r="H98" s="883"/>
    </row>
    <row r="99" spans="1:8" ht="45" customHeight="1" x14ac:dyDescent="0.2">
      <c r="A99" s="1134"/>
      <c r="B99" s="1138"/>
      <c r="C99" s="198" t="s">
        <v>564</v>
      </c>
      <c r="D99" s="400" t="s">
        <v>49</v>
      </c>
      <c r="E99" s="204"/>
      <c r="F99" s="519"/>
      <c r="G99" s="883"/>
      <c r="H99" s="883"/>
    </row>
    <row r="100" spans="1:8" ht="45" customHeight="1" x14ac:dyDescent="0.2">
      <c r="A100" s="1134"/>
      <c r="B100" s="1138"/>
      <c r="C100" s="198" t="s">
        <v>565</v>
      </c>
      <c r="D100" s="400" t="s">
        <v>49</v>
      </c>
      <c r="E100" s="204"/>
      <c r="F100" s="519"/>
      <c r="G100" s="883"/>
      <c r="H100" s="883"/>
    </row>
    <row r="101" spans="1:8" ht="45" customHeight="1" x14ac:dyDescent="0.2">
      <c r="A101" s="1134"/>
      <c r="B101" s="1138"/>
      <c r="C101" s="198" t="s">
        <v>566</v>
      </c>
      <c r="D101" s="400" t="s">
        <v>49</v>
      </c>
      <c r="E101" s="224" t="s">
        <v>19</v>
      </c>
      <c r="F101" s="519"/>
      <c r="G101" s="883"/>
      <c r="H101" s="883"/>
    </row>
    <row r="102" spans="1:8" ht="45" customHeight="1" x14ac:dyDescent="0.2">
      <c r="A102" s="1134"/>
      <c r="B102" s="1138"/>
      <c r="C102" s="198" t="s">
        <v>567</v>
      </c>
      <c r="D102" s="400" t="s">
        <v>49</v>
      </c>
      <c r="E102" s="224" t="s">
        <v>19</v>
      </c>
      <c r="F102" s="519"/>
      <c r="G102" s="883"/>
      <c r="H102" s="883"/>
    </row>
    <row r="103" spans="1:8" ht="45" customHeight="1" x14ac:dyDescent="0.2">
      <c r="A103" s="1134"/>
      <c r="B103" s="1138"/>
      <c r="C103" s="198" t="s">
        <v>568</v>
      </c>
      <c r="D103" s="400" t="s">
        <v>49</v>
      </c>
      <c r="E103" s="224" t="s">
        <v>19</v>
      </c>
      <c r="F103" s="519"/>
      <c r="G103" s="883"/>
      <c r="H103" s="883"/>
    </row>
    <row r="104" spans="1:8" ht="45" customHeight="1" x14ac:dyDescent="0.2">
      <c r="A104" s="1134"/>
      <c r="B104" s="1138"/>
      <c r="C104" s="198" t="s">
        <v>569</v>
      </c>
      <c r="D104" s="400" t="s">
        <v>49</v>
      </c>
      <c r="E104" s="494"/>
      <c r="F104" s="521" t="s">
        <v>757</v>
      </c>
      <c r="G104" s="885"/>
      <c r="H104" s="885"/>
    </row>
    <row r="105" spans="1:8" ht="45" customHeight="1" x14ac:dyDescent="0.2">
      <c r="A105" s="1134"/>
      <c r="B105" s="1138"/>
      <c r="C105" s="198" t="s">
        <v>570</v>
      </c>
      <c r="D105" s="400" t="s">
        <v>49</v>
      </c>
      <c r="E105" s="224" t="s">
        <v>19</v>
      </c>
      <c r="F105" s="519"/>
      <c r="G105" s="883"/>
      <c r="H105" s="883"/>
    </row>
    <row r="106" spans="1:8" ht="45" customHeight="1" x14ac:dyDescent="0.2">
      <c r="A106" s="1134"/>
      <c r="B106" s="1138"/>
      <c r="C106" s="198" t="s">
        <v>571</v>
      </c>
      <c r="D106" s="400" t="s">
        <v>49</v>
      </c>
      <c r="E106" s="224" t="s">
        <v>19</v>
      </c>
      <c r="F106" s="519"/>
      <c r="G106" s="883"/>
      <c r="H106" s="883"/>
    </row>
    <row r="107" spans="1:8" ht="52.5" customHeight="1" x14ac:dyDescent="0.2">
      <c r="A107" s="1134"/>
      <c r="B107" s="1138"/>
      <c r="C107" s="198" t="s">
        <v>572</v>
      </c>
      <c r="D107" s="400" t="s">
        <v>49</v>
      </c>
      <c r="E107" s="204"/>
      <c r="F107" s="519"/>
      <c r="G107" s="883"/>
      <c r="H107" s="883"/>
    </row>
    <row r="108" spans="1:8" ht="55.5" customHeight="1" x14ac:dyDescent="0.2">
      <c r="A108" s="1134"/>
      <c r="B108" s="1138"/>
      <c r="C108" s="198" t="s">
        <v>573</v>
      </c>
      <c r="D108" s="400" t="s">
        <v>49</v>
      </c>
      <c r="E108" s="204"/>
      <c r="F108" s="519"/>
      <c r="G108" s="883"/>
      <c r="H108" s="883"/>
    </row>
    <row r="109" spans="1:8" ht="55.5" customHeight="1" x14ac:dyDescent="0.2">
      <c r="A109" s="1134"/>
      <c r="B109" s="1138"/>
      <c r="C109" s="198" t="s">
        <v>574</v>
      </c>
      <c r="D109" s="400" t="s">
        <v>49</v>
      </c>
      <c r="E109" s="204"/>
      <c r="F109" s="519"/>
      <c r="G109" s="883"/>
      <c r="H109" s="883"/>
    </row>
    <row r="110" spans="1:8" ht="63" customHeight="1" x14ac:dyDescent="0.2">
      <c r="A110" s="1134"/>
      <c r="B110" s="1138"/>
      <c r="C110" s="198" t="s">
        <v>575</v>
      </c>
      <c r="D110" s="400" t="s">
        <v>49</v>
      </c>
      <c r="E110" s="224" t="s">
        <v>19</v>
      </c>
      <c r="F110" s="519"/>
      <c r="G110" s="883"/>
      <c r="H110" s="883"/>
    </row>
    <row r="111" spans="1:8" ht="45" customHeight="1" thickBot="1" x14ac:dyDescent="0.25">
      <c r="A111" s="1135"/>
      <c r="B111" s="1139"/>
      <c r="C111" s="199" t="s">
        <v>576</v>
      </c>
      <c r="D111" s="212" t="s">
        <v>49</v>
      </c>
      <c r="E111" s="225"/>
      <c r="F111" s="522"/>
      <c r="G111" s="884"/>
      <c r="H111" s="884"/>
    </row>
    <row r="112" spans="1:8" ht="45" customHeight="1" x14ac:dyDescent="0.2">
      <c r="A112" s="1126" t="s">
        <v>35</v>
      </c>
      <c r="B112" s="1129" t="s">
        <v>442</v>
      </c>
      <c r="C112" s="393" t="s">
        <v>443</v>
      </c>
      <c r="D112" s="1009" t="s">
        <v>276</v>
      </c>
      <c r="E112" s="664"/>
      <c r="F112" s="665"/>
      <c r="G112" s="882"/>
      <c r="H112" s="882"/>
    </row>
    <row r="113" spans="1:8" ht="45" customHeight="1" x14ac:dyDescent="0.2">
      <c r="A113" s="1127"/>
      <c r="B113" s="1131"/>
      <c r="C113" s="394" t="s">
        <v>444</v>
      </c>
      <c r="D113" s="1010" t="s">
        <v>276</v>
      </c>
      <c r="E113" s="226"/>
      <c r="F113" s="523"/>
      <c r="G113" s="883"/>
      <c r="H113" s="883"/>
    </row>
    <row r="114" spans="1:8" ht="55.5" customHeight="1" x14ac:dyDescent="0.2">
      <c r="A114" s="1127"/>
      <c r="B114" s="1131"/>
      <c r="C114" s="394" t="s">
        <v>445</v>
      </c>
      <c r="D114" s="1010" t="s">
        <v>276</v>
      </c>
      <c r="E114" s="226"/>
      <c r="F114" s="523"/>
      <c r="G114" s="883"/>
      <c r="H114" s="883"/>
    </row>
    <row r="115" spans="1:8" ht="75.75" customHeight="1" x14ac:dyDescent="0.2">
      <c r="A115" s="1127"/>
      <c r="B115" s="1131"/>
      <c r="C115" s="394" t="s">
        <v>608</v>
      </c>
      <c r="D115" s="1010" t="s">
        <v>276</v>
      </c>
      <c r="E115" s="226"/>
      <c r="F115" s="523"/>
      <c r="G115" s="883"/>
      <c r="H115" s="883"/>
    </row>
    <row r="116" spans="1:8" ht="75.75" customHeight="1" x14ac:dyDescent="0.2">
      <c r="A116" s="1127"/>
      <c r="B116" s="1131"/>
      <c r="C116" s="394" t="s">
        <v>912</v>
      </c>
      <c r="D116" s="1010" t="s">
        <v>276</v>
      </c>
      <c r="E116" s="226"/>
      <c r="F116" s="524" t="s">
        <v>757</v>
      </c>
      <c r="G116" s="883"/>
      <c r="H116" s="883"/>
    </row>
    <row r="117" spans="1:8" ht="45" customHeight="1" x14ac:dyDescent="0.2">
      <c r="A117" s="1127"/>
      <c r="B117" s="1131"/>
      <c r="C117" s="394" t="s">
        <v>913</v>
      </c>
      <c r="D117" s="1010" t="s">
        <v>276</v>
      </c>
      <c r="E117" s="226"/>
      <c r="F117" s="523"/>
      <c r="G117" s="883"/>
      <c r="H117" s="883"/>
    </row>
    <row r="118" spans="1:8" ht="45" customHeight="1" x14ac:dyDescent="0.2">
      <c r="A118" s="1127"/>
      <c r="B118" s="1131"/>
      <c r="C118" s="394" t="s">
        <v>914</v>
      </c>
      <c r="D118" s="1010" t="s">
        <v>276</v>
      </c>
      <c r="E118" s="226"/>
      <c r="F118" s="523"/>
      <c r="G118" s="883"/>
      <c r="H118" s="883"/>
    </row>
    <row r="119" spans="1:8" ht="45" customHeight="1" x14ac:dyDescent="0.2">
      <c r="A119" s="1127"/>
      <c r="B119" s="1147"/>
      <c r="C119" s="394" t="s">
        <v>915</v>
      </c>
      <c r="D119" s="1010" t="s">
        <v>276</v>
      </c>
      <c r="E119" s="226"/>
      <c r="F119" s="523"/>
      <c r="G119" s="883"/>
      <c r="H119" s="883"/>
    </row>
    <row r="120" spans="1:8" ht="57" customHeight="1" x14ac:dyDescent="0.2">
      <c r="A120" s="1127"/>
      <c r="B120" s="1148" t="s">
        <v>446</v>
      </c>
      <c r="C120" s="394" t="s">
        <v>447</v>
      </c>
      <c r="D120" s="1010" t="s">
        <v>276</v>
      </c>
      <c r="E120" s="226"/>
      <c r="F120" s="523"/>
      <c r="G120" s="883"/>
      <c r="H120" s="883"/>
    </row>
    <row r="121" spans="1:8" ht="45" customHeight="1" x14ac:dyDescent="0.2">
      <c r="A121" s="1127"/>
      <c r="B121" s="1149"/>
      <c r="C121" s="394" t="s">
        <v>448</v>
      </c>
      <c r="D121" s="1010" t="s">
        <v>276</v>
      </c>
      <c r="E121" s="226"/>
      <c r="F121" s="523"/>
      <c r="G121" s="883"/>
      <c r="H121" s="883"/>
    </row>
    <row r="122" spans="1:8" ht="45" customHeight="1" x14ac:dyDescent="0.2">
      <c r="A122" s="1127"/>
      <c r="B122" s="1149"/>
      <c r="C122" s="394" t="s">
        <v>449</v>
      </c>
      <c r="D122" s="1010" t="s">
        <v>276</v>
      </c>
      <c r="E122" s="226"/>
      <c r="F122" s="523"/>
      <c r="G122" s="883"/>
      <c r="H122" s="883"/>
    </row>
    <row r="123" spans="1:8" ht="52.5" customHeight="1" x14ac:dyDescent="0.2">
      <c r="A123" s="1127"/>
      <c r="B123" s="1149"/>
      <c r="C123" s="394" t="s">
        <v>450</v>
      </c>
      <c r="D123" s="1010" t="s">
        <v>276</v>
      </c>
      <c r="E123" s="226"/>
      <c r="F123" s="523"/>
      <c r="G123" s="863" t="s">
        <v>19</v>
      </c>
      <c r="H123" s="863"/>
    </row>
    <row r="124" spans="1:8" ht="45" customHeight="1" x14ac:dyDescent="0.2">
      <c r="A124" s="1127"/>
      <c r="B124" s="1149"/>
      <c r="C124" s="394" t="s">
        <v>451</v>
      </c>
      <c r="D124" s="1010" t="s">
        <v>276</v>
      </c>
      <c r="E124" s="226"/>
      <c r="F124" s="523"/>
      <c r="G124" s="883"/>
      <c r="H124" s="883"/>
    </row>
    <row r="125" spans="1:8" ht="45" customHeight="1" x14ac:dyDescent="0.2">
      <c r="A125" s="1127"/>
      <c r="B125" s="1149"/>
      <c r="C125" s="394" t="s">
        <v>452</v>
      </c>
      <c r="D125" s="1010" t="s">
        <v>276</v>
      </c>
      <c r="E125" s="226"/>
      <c r="F125" s="523"/>
      <c r="G125" s="883"/>
      <c r="H125" s="883"/>
    </row>
    <row r="126" spans="1:8" ht="59.25" customHeight="1" x14ac:dyDescent="0.2">
      <c r="A126" s="1127"/>
      <c r="B126" s="1149"/>
      <c r="C126" s="394" t="s">
        <v>453</v>
      </c>
      <c r="D126" s="1010" t="s">
        <v>276</v>
      </c>
      <c r="E126" s="226"/>
      <c r="F126" s="523"/>
      <c r="G126" s="883"/>
      <c r="H126" s="883"/>
    </row>
    <row r="127" spans="1:8" ht="63" customHeight="1" x14ac:dyDescent="0.2">
      <c r="A127" s="1127"/>
      <c r="B127" s="1130" t="s">
        <v>454</v>
      </c>
      <c r="C127" s="394" t="s">
        <v>455</v>
      </c>
      <c r="D127" s="1010" t="s">
        <v>276</v>
      </c>
      <c r="E127" s="226"/>
      <c r="F127" s="523"/>
      <c r="G127" s="883"/>
      <c r="H127" s="883"/>
    </row>
    <row r="128" spans="1:8" ht="45" customHeight="1" x14ac:dyDescent="0.2">
      <c r="A128" s="1127"/>
      <c r="B128" s="1131"/>
      <c r="C128" s="394" t="s">
        <v>456</v>
      </c>
      <c r="D128" s="1010" t="s">
        <v>276</v>
      </c>
      <c r="E128" s="226"/>
      <c r="F128" s="523"/>
      <c r="G128" s="883"/>
      <c r="H128" s="883"/>
    </row>
    <row r="129" spans="1:8" ht="57.75" customHeight="1" x14ac:dyDescent="0.2">
      <c r="A129" s="1127"/>
      <c r="B129" s="1131"/>
      <c r="C129" s="394" t="s">
        <v>457</v>
      </c>
      <c r="D129" s="1010" t="s">
        <v>276</v>
      </c>
      <c r="E129" s="226"/>
      <c r="F129" s="523"/>
      <c r="G129" s="883"/>
      <c r="H129" s="883"/>
    </row>
    <row r="130" spans="1:8" ht="57" customHeight="1" x14ac:dyDescent="0.2">
      <c r="A130" s="1127"/>
      <c r="B130" s="1131"/>
      <c r="C130" s="394" t="s">
        <v>916</v>
      </c>
      <c r="D130" s="1010" t="s">
        <v>276</v>
      </c>
      <c r="E130" s="226"/>
      <c r="F130" s="523"/>
      <c r="G130" s="883"/>
      <c r="H130" s="883"/>
    </row>
    <row r="131" spans="1:8" ht="45" customHeight="1" thickBot="1" x14ac:dyDescent="0.25">
      <c r="A131" s="1128"/>
      <c r="B131" s="1143"/>
      <c r="C131" s="687" t="s">
        <v>848</v>
      </c>
      <c r="D131" s="1011" t="s">
        <v>276</v>
      </c>
      <c r="E131" s="227"/>
      <c r="F131" s="525"/>
      <c r="G131" s="884"/>
      <c r="H131" s="884"/>
    </row>
    <row r="132" spans="1:8" ht="63" customHeight="1" x14ac:dyDescent="0.2">
      <c r="A132" s="1111" t="s">
        <v>36</v>
      </c>
      <c r="B132" s="1114" t="s">
        <v>288</v>
      </c>
      <c r="C132" s="32" t="s">
        <v>609</v>
      </c>
      <c r="D132" s="1012" t="s">
        <v>48</v>
      </c>
      <c r="E132" s="217" t="s">
        <v>19</v>
      </c>
      <c r="F132" s="526" t="s">
        <v>757</v>
      </c>
      <c r="G132" s="887"/>
      <c r="H132" s="887"/>
    </row>
    <row r="133" spans="1:8" ht="63" customHeight="1" x14ac:dyDescent="0.2">
      <c r="A133" s="1112"/>
      <c r="B133" s="1116"/>
      <c r="C133" s="173" t="s">
        <v>372</v>
      </c>
      <c r="D133" s="1013" t="s">
        <v>48</v>
      </c>
      <c r="E133" s="203"/>
      <c r="F133" s="527" t="s">
        <v>757</v>
      </c>
      <c r="G133" s="885"/>
      <c r="H133" s="885"/>
    </row>
    <row r="134" spans="1:8" ht="45" customHeight="1" x14ac:dyDescent="0.2">
      <c r="A134" s="1112"/>
      <c r="B134" s="1116"/>
      <c r="C134" s="173" t="s">
        <v>373</v>
      </c>
      <c r="D134" s="1013" t="s">
        <v>48</v>
      </c>
      <c r="E134" s="495"/>
      <c r="F134" s="527" t="s">
        <v>757</v>
      </c>
      <c r="G134" s="885"/>
      <c r="H134" s="885"/>
    </row>
    <row r="135" spans="1:8" ht="45" customHeight="1" x14ac:dyDescent="0.2">
      <c r="A135" s="1112"/>
      <c r="B135" s="1116"/>
      <c r="C135" s="173" t="s">
        <v>610</v>
      </c>
      <c r="D135" s="1013" t="s">
        <v>48</v>
      </c>
      <c r="E135" s="495"/>
      <c r="F135" s="527" t="s">
        <v>757</v>
      </c>
      <c r="G135" s="885"/>
      <c r="H135" s="885"/>
    </row>
    <row r="136" spans="1:8" ht="45" customHeight="1" x14ac:dyDescent="0.2">
      <c r="A136" s="1112"/>
      <c r="B136" s="1116"/>
      <c r="C136" s="173" t="s">
        <v>321</v>
      </c>
      <c r="D136" s="1013" t="s">
        <v>48</v>
      </c>
      <c r="E136" s="218" t="s">
        <v>19</v>
      </c>
      <c r="F136" s="527" t="s">
        <v>757</v>
      </c>
      <c r="G136" s="885"/>
      <c r="H136" s="885"/>
    </row>
    <row r="137" spans="1:8" ht="45" customHeight="1" x14ac:dyDescent="0.2">
      <c r="A137" s="1112"/>
      <c r="B137" s="1116"/>
      <c r="C137" s="173" t="s">
        <v>760</v>
      </c>
      <c r="D137" s="1013" t="s">
        <v>48</v>
      </c>
      <c r="E137" s="203"/>
      <c r="F137" s="528"/>
      <c r="G137" s="883"/>
      <c r="H137" s="883"/>
    </row>
    <row r="138" spans="1:8" ht="45" customHeight="1" thickBot="1" x14ac:dyDescent="0.25">
      <c r="A138" s="1113"/>
      <c r="B138" s="402" t="s">
        <v>289</v>
      </c>
      <c r="C138" s="174" t="s">
        <v>374</v>
      </c>
      <c r="D138" s="402" t="s">
        <v>66</v>
      </c>
      <c r="E138" s="223" t="s">
        <v>19</v>
      </c>
      <c r="F138" s="529"/>
      <c r="G138" s="884"/>
      <c r="H138" s="884"/>
    </row>
    <row r="139" spans="1:8" ht="45" customHeight="1" x14ac:dyDescent="0.2">
      <c r="A139" s="1126" t="s">
        <v>37</v>
      </c>
      <c r="B139" s="1009" t="s">
        <v>290</v>
      </c>
      <c r="C139" s="393" t="s">
        <v>375</v>
      </c>
      <c r="D139" s="1009" t="s">
        <v>48</v>
      </c>
      <c r="E139" s="496" t="s">
        <v>19</v>
      </c>
      <c r="F139" s="673" t="s">
        <v>757</v>
      </c>
      <c r="G139" s="887"/>
      <c r="H139" s="887"/>
    </row>
    <row r="140" spans="1:8" ht="66" customHeight="1" x14ac:dyDescent="0.2">
      <c r="A140" s="1127"/>
      <c r="B140" s="1130" t="s">
        <v>291</v>
      </c>
      <c r="C140" s="394" t="s">
        <v>322</v>
      </c>
      <c r="D140" s="1010" t="s">
        <v>48</v>
      </c>
      <c r="E140" s="228" t="s">
        <v>19</v>
      </c>
      <c r="F140" s="524" t="s">
        <v>757</v>
      </c>
      <c r="G140" s="885"/>
      <c r="H140" s="885"/>
    </row>
    <row r="141" spans="1:8" ht="66" customHeight="1" x14ac:dyDescent="0.2">
      <c r="A141" s="1127"/>
      <c r="B141" s="1131"/>
      <c r="C141" s="394" t="s">
        <v>611</v>
      </c>
      <c r="D141" s="1010" t="s">
        <v>48</v>
      </c>
      <c r="E141" s="228" t="s">
        <v>19</v>
      </c>
      <c r="F141" s="524" t="s">
        <v>757</v>
      </c>
      <c r="G141" s="885"/>
      <c r="H141" s="885"/>
    </row>
    <row r="142" spans="1:8" ht="66" customHeight="1" x14ac:dyDescent="0.2">
      <c r="A142" s="1127"/>
      <c r="B142" s="1131"/>
      <c r="C142" s="394" t="s">
        <v>612</v>
      </c>
      <c r="D142" s="1010" t="s">
        <v>48</v>
      </c>
      <c r="E142" s="228" t="s">
        <v>19</v>
      </c>
      <c r="F142" s="524" t="s">
        <v>757</v>
      </c>
      <c r="G142" s="885"/>
      <c r="H142" s="885"/>
    </row>
    <row r="143" spans="1:8" ht="66" customHeight="1" x14ac:dyDescent="0.2">
      <c r="A143" s="1127"/>
      <c r="B143" s="1130" t="s">
        <v>471</v>
      </c>
      <c r="C143" s="394" t="s">
        <v>376</v>
      </c>
      <c r="D143" s="1010" t="s">
        <v>48</v>
      </c>
      <c r="E143" s="228" t="s">
        <v>19</v>
      </c>
      <c r="F143" s="530"/>
      <c r="G143" s="883"/>
      <c r="H143" s="883"/>
    </row>
    <row r="144" spans="1:8" ht="66" customHeight="1" x14ac:dyDescent="0.2">
      <c r="A144" s="1127"/>
      <c r="B144" s="1131"/>
      <c r="C144" s="394" t="s">
        <v>323</v>
      </c>
      <c r="D144" s="1010" t="s">
        <v>48</v>
      </c>
      <c r="E144" s="226"/>
      <c r="F144" s="523"/>
      <c r="G144" s="883"/>
      <c r="H144" s="883"/>
    </row>
    <row r="145" spans="1:8" ht="45" customHeight="1" x14ac:dyDescent="0.2">
      <c r="A145" s="1127"/>
      <c r="B145" s="1131"/>
      <c r="C145" s="394" t="s">
        <v>613</v>
      </c>
      <c r="D145" s="1010" t="s">
        <v>48</v>
      </c>
      <c r="E145" s="226"/>
      <c r="F145" s="523"/>
      <c r="G145" s="883"/>
      <c r="H145" s="883"/>
    </row>
    <row r="146" spans="1:8" ht="45" customHeight="1" thickBot="1" x14ac:dyDescent="0.25">
      <c r="A146" s="1128"/>
      <c r="B146" s="1143"/>
      <c r="C146" s="687" t="s">
        <v>324</v>
      </c>
      <c r="D146" s="1011" t="s">
        <v>48</v>
      </c>
      <c r="E146" s="227"/>
      <c r="F146" s="525"/>
      <c r="G146" s="884"/>
      <c r="H146" s="884"/>
    </row>
    <row r="147" spans="1:8" ht="45" customHeight="1" x14ac:dyDescent="0.2">
      <c r="A147" s="1144" t="s">
        <v>38</v>
      </c>
      <c r="B147" s="1136" t="s">
        <v>292</v>
      </c>
      <c r="C147" s="395" t="s">
        <v>577</v>
      </c>
      <c r="D147" s="214" t="s">
        <v>49</v>
      </c>
      <c r="E147" s="229" t="s">
        <v>19</v>
      </c>
      <c r="F147" s="518"/>
      <c r="G147" s="882"/>
      <c r="H147" s="882"/>
    </row>
    <row r="148" spans="1:8" ht="45" customHeight="1" x14ac:dyDescent="0.2">
      <c r="A148" s="1145"/>
      <c r="B148" s="1138"/>
      <c r="C148" s="198" t="s">
        <v>578</v>
      </c>
      <c r="D148" s="400" t="s">
        <v>49</v>
      </c>
      <c r="E148" s="224" t="s">
        <v>19</v>
      </c>
      <c r="F148" s="521" t="s">
        <v>757</v>
      </c>
      <c r="G148" s="885"/>
      <c r="H148" s="885"/>
    </row>
    <row r="149" spans="1:8" ht="45" customHeight="1" x14ac:dyDescent="0.2">
      <c r="A149" s="1145"/>
      <c r="B149" s="1138"/>
      <c r="C149" s="198" t="s">
        <v>433</v>
      </c>
      <c r="D149" s="400" t="s">
        <v>49</v>
      </c>
      <c r="E149" s="224" t="s">
        <v>19</v>
      </c>
      <c r="F149" s="521" t="s">
        <v>757</v>
      </c>
      <c r="G149" s="885"/>
      <c r="H149" s="885"/>
    </row>
    <row r="150" spans="1:8" ht="53.25" customHeight="1" x14ac:dyDescent="0.2">
      <c r="A150" s="1145"/>
      <c r="B150" s="1138"/>
      <c r="C150" s="198" t="s">
        <v>579</v>
      </c>
      <c r="D150" s="400" t="s">
        <v>49</v>
      </c>
      <c r="E150" s="204"/>
      <c r="F150" s="521" t="s">
        <v>757</v>
      </c>
      <c r="G150" s="883"/>
      <c r="H150" s="883"/>
    </row>
    <row r="151" spans="1:8" ht="65.25" customHeight="1" x14ac:dyDescent="0.2">
      <c r="A151" s="1145"/>
      <c r="B151" s="1138"/>
      <c r="C151" s="198" t="s">
        <v>580</v>
      </c>
      <c r="D151" s="400" t="s">
        <v>49</v>
      </c>
      <c r="E151" s="224" t="s">
        <v>19</v>
      </c>
      <c r="F151" s="519"/>
      <c r="G151" s="883"/>
      <c r="H151" s="883"/>
    </row>
    <row r="152" spans="1:8" ht="45" customHeight="1" thickBot="1" x14ac:dyDescent="0.25">
      <c r="A152" s="1146"/>
      <c r="B152" s="401" t="s">
        <v>472</v>
      </c>
      <c r="C152" s="199" t="s">
        <v>325</v>
      </c>
      <c r="D152" s="212" t="s">
        <v>49</v>
      </c>
      <c r="E152" s="230" t="s">
        <v>19</v>
      </c>
      <c r="F152" s="522"/>
      <c r="G152" s="884"/>
      <c r="H152" s="884"/>
    </row>
    <row r="153" spans="1:8" ht="45" customHeight="1" x14ac:dyDescent="0.2">
      <c r="A153" s="1126" t="s">
        <v>39</v>
      </c>
      <c r="B153" s="1129" t="s">
        <v>293</v>
      </c>
      <c r="C153" s="393" t="s">
        <v>326</v>
      </c>
      <c r="D153" s="1009" t="s">
        <v>54</v>
      </c>
      <c r="E153" s="497"/>
      <c r="F153" s="673" t="s">
        <v>757</v>
      </c>
      <c r="G153" s="887"/>
      <c r="H153" s="887"/>
    </row>
    <row r="154" spans="1:8" ht="62.25" customHeight="1" x14ac:dyDescent="0.2">
      <c r="A154" s="1127"/>
      <c r="B154" s="1130"/>
      <c r="C154" s="394" t="s">
        <v>377</v>
      </c>
      <c r="D154" s="1010" t="s">
        <v>54</v>
      </c>
      <c r="E154" s="498"/>
      <c r="F154" s="524" t="s">
        <v>757</v>
      </c>
      <c r="G154" s="885"/>
      <c r="H154" s="885"/>
    </row>
    <row r="155" spans="1:8" ht="62.25" customHeight="1" x14ac:dyDescent="0.2">
      <c r="A155" s="1127"/>
      <c r="B155" s="1130"/>
      <c r="C155" s="394" t="s">
        <v>378</v>
      </c>
      <c r="D155" s="1010" t="s">
        <v>54</v>
      </c>
      <c r="E155" s="228" t="s">
        <v>19</v>
      </c>
      <c r="F155" s="524" t="s">
        <v>757</v>
      </c>
      <c r="G155" s="885"/>
      <c r="H155" s="885"/>
    </row>
    <row r="156" spans="1:8" ht="64.5" customHeight="1" x14ac:dyDescent="0.2">
      <c r="A156" s="1127"/>
      <c r="B156" s="1130" t="s">
        <v>294</v>
      </c>
      <c r="C156" s="394" t="s">
        <v>614</v>
      </c>
      <c r="D156" s="1010" t="s">
        <v>54</v>
      </c>
      <c r="E156" s="498"/>
      <c r="F156" s="524" t="s">
        <v>757</v>
      </c>
      <c r="G156" s="885"/>
      <c r="H156" s="885"/>
    </row>
    <row r="157" spans="1:8" ht="45" customHeight="1" x14ac:dyDescent="0.2">
      <c r="A157" s="1127"/>
      <c r="B157" s="1131"/>
      <c r="C157" s="394" t="s">
        <v>327</v>
      </c>
      <c r="D157" s="1010" t="s">
        <v>54</v>
      </c>
      <c r="E157" s="226"/>
      <c r="F157" s="524" t="s">
        <v>757</v>
      </c>
      <c r="G157" s="885"/>
      <c r="H157" s="885"/>
    </row>
    <row r="158" spans="1:8" ht="45" customHeight="1" x14ac:dyDescent="0.2">
      <c r="A158" s="1127"/>
      <c r="B158" s="1010" t="s">
        <v>295</v>
      </c>
      <c r="C158" s="394" t="s">
        <v>328</v>
      </c>
      <c r="D158" s="1010" t="s">
        <v>54</v>
      </c>
      <c r="E158" s="226"/>
      <c r="F158" s="524" t="s">
        <v>757</v>
      </c>
      <c r="G158" s="885"/>
      <c r="H158" s="885"/>
    </row>
    <row r="159" spans="1:8" ht="63" customHeight="1" thickBot="1" x14ac:dyDescent="0.25">
      <c r="A159" s="1128"/>
      <c r="B159" s="1011" t="s">
        <v>296</v>
      </c>
      <c r="C159" s="687" t="s">
        <v>379</v>
      </c>
      <c r="D159" s="1011" t="s">
        <v>54</v>
      </c>
      <c r="E159" s="227"/>
      <c r="F159" s="682" t="s">
        <v>757</v>
      </c>
      <c r="G159" s="886"/>
      <c r="H159" s="886"/>
    </row>
    <row r="160" spans="1:8" ht="45" customHeight="1" x14ac:dyDescent="0.2">
      <c r="A160" s="1111" t="s">
        <v>40</v>
      </c>
      <c r="B160" s="1114" t="s">
        <v>473</v>
      </c>
      <c r="C160" s="32" t="s">
        <v>380</v>
      </c>
      <c r="D160" s="1012" t="s">
        <v>48</v>
      </c>
      <c r="E160" s="499"/>
      <c r="F160" s="683" t="s">
        <v>757</v>
      </c>
      <c r="G160" s="887"/>
      <c r="H160" s="887"/>
    </row>
    <row r="161" spans="1:8" ht="45" customHeight="1" x14ac:dyDescent="0.2">
      <c r="A161" s="1112"/>
      <c r="B161" s="1115"/>
      <c r="C161" s="173" t="s">
        <v>329</v>
      </c>
      <c r="D161" s="1013" t="s">
        <v>48</v>
      </c>
      <c r="E161" s="218" t="s">
        <v>19</v>
      </c>
      <c r="F161" s="527" t="s">
        <v>757</v>
      </c>
      <c r="G161" s="885"/>
      <c r="H161" s="885"/>
    </row>
    <row r="162" spans="1:8" ht="45" customHeight="1" x14ac:dyDescent="0.2">
      <c r="A162" s="1112"/>
      <c r="B162" s="1115"/>
      <c r="C162" s="173" t="s">
        <v>330</v>
      </c>
      <c r="D162" s="1013" t="s">
        <v>48</v>
      </c>
      <c r="E162" s="218" t="s">
        <v>19</v>
      </c>
      <c r="F162" s="527" t="s">
        <v>757</v>
      </c>
      <c r="G162" s="885"/>
      <c r="H162" s="885"/>
    </row>
    <row r="163" spans="1:8" ht="45" customHeight="1" x14ac:dyDescent="0.2">
      <c r="A163" s="1112"/>
      <c r="B163" s="1115"/>
      <c r="C163" s="173" t="s">
        <v>331</v>
      </c>
      <c r="D163" s="1013" t="s">
        <v>48</v>
      </c>
      <c r="E163" s="218" t="s">
        <v>19</v>
      </c>
      <c r="F163" s="527" t="s">
        <v>757</v>
      </c>
      <c r="G163" s="885"/>
      <c r="H163" s="885"/>
    </row>
    <row r="164" spans="1:8" ht="45" customHeight="1" x14ac:dyDescent="0.2">
      <c r="A164" s="1112"/>
      <c r="B164" s="1115"/>
      <c r="C164" s="173" t="s">
        <v>332</v>
      </c>
      <c r="D164" s="1013" t="s">
        <v>48</v>
      </c>
      <c r="E164" s="495"/>
      <c r="F164" s="527" t="s">
        <v>757</v>
      </c>
      <c r="G164" s="885"/>
      <c r="H164" s="885"/>
    </row>
    <row r="165" spans="1:8" ht="45" customHeight="1" x14ac:dyDescent="0.2">
      <c r="A165" s="1112"/>
      <c r="B165" s="1115" t="s">
        <v>474</v>
      </c>
      <c r="C165" s="173" t="s">
        <v>333</v>
      </c>
      <c r="D165" s="1013" t="s">
        <v>48</v>
      </c>
      <c r="E165" s="495"/>
      <c r="F165" s="527" t="s">
        <v>757</v>
      </c>
      <c r="G165" s="885"/>
      <c r="H165" s="885"/>
    </row>
    <row r="166" spans="1:8" ht="57" customHeight="1" x14ac:dyDescent="0.2">
      <c r="A166" s="1112"/>
      <c r="B166" s="1116"/>
      <c r="C166" s="173" t="s">
        <v>334</v>
      </c>
      <c r="D166" s="1013" t="s">
        <v>48</v>
      </c>
      <c r="E166" s="218" t="s">
        <v>19</v>
      </c>
      <c r="F166" s="527" t="s">
        <v>757</v>
      </c>
      <c r="G166" s="885"/>
      <c r="H166" s="885"/>
    </row>
    <row r="167" spans="1:8" ht="45" customHeight="1" x14ac:dyDescent="0.2">
      <c r="A167" s="1112"/>
      <c r="B167" s="1116"/>
      <c r="C167" s="173" t="s">
        <v>335</v>
      </c>
      <c r="D167" s="1013" t="s">
        <v>48</v>
      </c>
      <c r="E167" s="495"/>
      <c r="F167" s="527" t="s">
        <v>757</v>
      </c>
      <c r="G167" s="885"/>
      <c r="H167" s="885"/>
    </row>
    <row r="168" spans="1:8" ht="45" customHeight="1" x14ac:dyDescent="0.2">
      <c r="A168" s="1112"/>
      <c r="B168" s="1116"/>
      <c r="C168" s="173" t="s">
        <v>336</v>
      </c>
      <c r="D168" s="1013" t="s">
        <v>48</v>
      </c>
      <c r="E168" s="495"/>
      <c r="F168" s="527" t="s">
        <v>757</v>
      </c>
      <c r="G168" s="885"/>
      <c r="H168" s="885"/>
    </row>
    <row r="169" spans="1:8" ht="54.75" customHeight="1" x14ac:dyDescent="0.2">
      <c r="A169" s="1112"/>
      <c r="B169" s="1115" t="s">
        <v>297</v>
      </c>
      <c r="C169" s="173" t="s">
        <v>337</v>
      </c>
      <c r="D169" s="1013" t="s">
        <v>48</v>
      </c>
      <c r="E169" s="203"/>
      <c r="F169" s="527" t="s">
        <v>757</v>
      </c>
      <c r="G169" s="885"/>
      <c r="H169" s="885"/>
    </row>
    <row r="170" spans="1:8" ht="45" customHeight="1" x14ac:dyDescent="0.2">
      <c r="A170" s="1112"/>
      <c r="B170" s="1116"/>
      <c r="C170" s="173" t="s">
        <v>338</v>
      </c>
      <c r="D170" s="1013" t="s">
        <v>48</v>
      </c>
      <c r="E170" s="203"/>
      <c r="F170" s="527" t="s">
        <v>757</v>
      </c>
      <c r="G170" s="885"/>
      <c r="H170" s="885"/>
    </row>
    <row r="171" spans="1:8" ht="45" customHeight="1" x14ac:dyDescent="0.2">
      <c r="A171" s="1112"/>
      <c r="B171" s="1116"/>
      <c r="C171" s="173" t="s">
        <v>339</v>
      </c>
      <c r="D171" s="1013" t="s">
        <v>48</v>
      </c>
      <c r="E171" s="203"/>
      <c r="F171" s="512" t="s">
        <v>19</v>
      </c>
      <c r="G171" s="885"/>
      <c r="H171" s="885"/>
    </row>
    <row r="172" spans="1:8" ht="66.75" customHeight="1" x14ac:dyDescent="0.2">
      <c r="A172" s="1112"/>
      <c r="B172" s="1116"/>
      <c r="C172" s="173" t="s">
        <v>340</v>
      </c>
      <c r="D172" s="1013" t="s">
        <v>48</v>
      </c>
      <c r="E172" s="218" t="s">
        <v>19</v>
      </c>
      <c r="F172" s="527" t="s">
        <v>757</v>
      </c>
      <c r="G172" s="885"/>
      <c r="H172" s="885"/>
    </row>
    <row r="173" spans="1:8" ht="66.75" customHeight="1" x14ac:dyDescent="0.2">
      <c r="A173" s="1112"/>
      <c r="B173" s="1116"/>
      <c r="C173" s="173" t="s">
        <v>341</v>
      </c>
      <c r="D173" s="1013" t="s">
        <v>48</v>
      </c>
      <c r="E173" s="203"/>
      <c r="F173" s="527" t="s">
        <v>757</v>
      </c>
      <c r="G173" s="885"/>
      <c r="H173" s="885"/>
    </row>
    <row r="174" spans="1:8" ht="45" customHeight="1" x14ac:dyDescent="0.2">
      <c r="A174" s="1112"/>
      <c r="B174" s="1115" t="s">
        <v>475</v>
      </c>
      <c r="C174" s="173" t="s">
        <v>342</v>
      </c>
      <c r="D174" s="1013" t="s">
        <v>48</v>
      </c>
      <c r="E174" s="231"/>
      <c r="F174" s="531"/>
      <c r="G174" s="883"/>
      <c r="H174" s="883"/>
    </row>
    <row r="175" spans="1:8" ht="45" customHeight="1" x14ac:dyDescent="0.2">
      <c r="A175" s="1112"/>
      <c r="B175" s="1116"/>
      <c r="C175" s="173" t="s">
        <v>343</v>
      </c>
      <c r="D175" s="1013" t="s">
        <v>48</v>
      </c>
      <c r="E175" s="231"/>
      <c r="F175" s="531"/>
      <c r="G175" s="883"/>
      <c r="H175" s="883"/>
    </row>
    <row r="176" spans="1:8" ht="45" customHeight="1" x14ac:dyDescent="0.2">
      <c r="A176" s="1112"/>
      <c r="B176" s="1116"/>
      <c r="C176" s="173" t="s">
        <v>344</v>
      </c>
      <c r="D176" s="1013" t="s">
        <v>48</v>
      </c>
      <c r="E176" s="231"/>
      <c r="F176" s="531"/>
      <c r="G176" s="883"/>
      <c r="H176" s="883"/>
    </row>
    <row r="177" spans="1:8" ht="45" customHeight="1" x14ac:dyDescent="0.2">
      <c r="A177" s="1112"/>
      <c r="B177" s="1116"/>
      <c r="C177" s="173" t="s">
        <v>345</v>
      </c>
      <c r="D177" s="1013" t="s">
        <v>48</v>
      </c>
      <c r="E177" s="218" t="s">
        <v>19</v>
      </c>
      <c r="F177" s="512"/>
      <c r="G177" s="883"/>
      <c r="H177" s="883"/>
    </row>
    <row r="178" spans="1:8" ht="45" customHeight="1" x14ac:dyDescent="0.2">
      <c r="A178" s="1112"/>
      <c r="B178" s="1116"/>
      <c r="C178" s="173" t="s">
        <v>346</v>
      </c>
      <c r="D178" s="1013" t="s">
        <v>48</v>
      </c>
      <c r="E178" s="495"/>
      <c r="F178" s="527" t="s">
        <v>757</v>
      </c>
      <c r="G178" s="885"/>
      <c r="H178" s="885"/>
    </row>
    <row r="179" spans="1:8" ht="45" customHeight="1" x14ac:dyDescent="0.2">
      <c r="A179" s="1112"/>
      <c r="B179" s="1116"/>
      <c r="C179" s="173" t="s">
        <v>347</v>
      </c>
      <c r="D179" s="1013" t="s">
        <v>48</v>
      </c>
      <c r="E179" s="231"/>
      <c r="F179" s="531"/>
      <c r="G179" s="885"/>
      <c r="H179" s="885"/>
    </row>
    <row r="180" spans="1:8" ht="45" customHeight="1" x14ac:dyDescent="0.2">
      <c r="A180" s="1112"/>
      <c r="B180" s="1116"/>
      <c r="C180" s="173" t="s">
        <v>348</v>
      </c>
      <c r="D180" s="1013" t="s">
        <v>48</v>
      </c>
      <c r="E180" s="495"/>
      <c r="F180" s="527" t="s">
        <v>757</v>
      </c>
      <c r="G180" s="885"/>
      <c r="H180" s="885"/>
    </row>
    <row r="181" spans="1:8" ht="45" customHeight="1" x14ac:dyDescent="0.2">
      <c r="A181" s="1112"/>
      <c r="B181" s="1116"/>
      <c r="C181" s="173" t="s">
        <v>349</v>
      </c>
      <c r="D181" s="1013" t="s">
        <v>48</v>
      </c>
      <c r="E181" s="231"/>
      <c r="F181" s="531"/>
      <c r="G181" s="883"/>
      <c r="H181" s="883"/>
    </row>
    <row r="182" spans="1:8" ht="45" customHeight="1" x14ac:dyDescent="0.2">
      <c r="A182" s="1112"/>
      <c r="B182" s="1116"/>
      <c r="C182" s="173" t="s">
        <v>350</v>
      </c>
      <c r="D182" s="1013" t="s">
        <v>48</v>
      </c>
      <c r="E182" s="231"/>
      <c r="F182" s="531"/>
      <c r="G182" s="883"/>
      <c r="H182" s="883"/>
    </row>
    <row r="183" spans="1:8" ht="45" customHeight="1" x14ac:dyDescent="0.2">
      <c r="A183" s="1112"/>
      <c r="B183" s="1116"/>
      <c r="C183" s="173" t="s">
        <v>351</v>
      </c>
      <c r="D183" s="1013" t="s">
        <v>48</v>
      </c>
      <c r="E183" s="231"/>
      <c r="F183" s="531"/>
      <c r="G183" s="883"/>
      <c r="H183" s="883"/>
    </row>
    <row r="184" spans="1:8" ht="45" customHeight="1" x14ac:dyDescent="0.2">
      <c r="A184" s="1112"/>
      <c r="B184" s="1116"/>
      <c r="C184" s="173" t="s">
        <v>352</v>
      </c>
      <c r="D184" s="1013" t="s">
        <v>48</v>
      </c>
      <c r="E184" s="231"/>
      <c r="F184" s="531"/>
      <c r="G184" s="883"/>
      <c r="H184" s="883"/>
    </row>
    <row r="185" spans="1:8" ht="45" customHeight="1" thickBot="1" x14ac:dyDescent="0.25">
      <c r="A185" s="1113"/>
      <c r="B185" s="1132"/>
      <c r="C185" s="174" t="s">
        <v>353</v>
      </c>
      <c r="D185" s="402" t="s">
        <v>48</v>
      </c>
      <c r="E185" s="232"/>
      <c r="F185" s="532"/>
      <c r="G185" s="884"/>
      <c r="H185" s="884"/>
    </row>
    <row r="186" spans="1:8" ht="45" customHeight="1" x14ac:dyDescent="0.2">
      <c r="A186" s="1151" t="s">
        <v>41</v>
      </c>
      <c r="B186" s="1154" t="s">
        <v>298</v>
      </c>
      <c r="C186" s="688" t="s">
        <v>381</v>
      </c>
      <c r="D186" s="1014" t="s">
        <v>48</v>
      </c>
      <c r="E186" s="233"/>
      <c r="F186" s="533"/>
      <c r="G186" s="882"/>
      <c r="H186" s="882"/>
    </row>
    <row r="187" spans="1:8" ht="45" customHeight="1" x14ac:dyDescent="0.2">
      <c r="A187" s="1152"/>
      <c r="B187" s="1155"/>
      <c r="C187" s="689" t="s">
        <v>354</v>
      </c>
      <c r="D187" s="1015" t="s">
        <v>48</v>
      </c>
      <c r="E187" s="234" t="s">
        <v>19</v>
      </c>
      <c r="F187" s="534"/>
      <c r="G187" s="883"/>
      <c r="H187" s="883"/>
    </row>
    <row r="188" spans="1:8" ht="45" customHeight="1" x14ac:dyDescent="0.2">
      <c r="A188" s="1152"/>
      <c r="B188" s="1155"/>
      <c r="C188" s="689" t="s">
        <v>355</v>
      </c>
      <c r="D188" s="1015" t="s">
        <v>48</v>
      </c>
      <c r="E188" s="235"/>
      <c r="F188" s="535"/>
      <c r="G188" s="883"/>
      <c r="H188" s="883"/>
    </row>
    <row r="189" spans="1:8" ht="45" customHeight="1" x14ac:dyDescent="0.2">
      <c r="A189" s="1152"/>
      <c r="B189" s="1156" t="s">
        <v>299</v>
      </c>
      <c r="C189" s="689" t="s">
        <v>382</v>
      </c>
      <c r="D189" s="1015" t="s">
        <v>48</v>
      </c>
      <c r="E189" s="235"/>
      <c r="F189" s="535"/>
      <c r="G189" s="883"/>
      <c r="H189" s="883"/>
    </row>
    <row r="190" spans="1:8" ht="45" customHeight="1" x14ac:dyDescent="0.2">
      <c r="A190" s="1152"/>
      <c r="B190" s="1155"/>
      <c r="C190" s="689" t="s">
        <v>383</v>
      </c>
      <c r="D190" s="1015" t="s">
        <v>48</v>
      </c>
      <c r="E190" s="235"/>
      <c r="F190" s="535"/>
      <c r="G190" s="883"/>
      <c r="H190" s="883"/>
    </row>
    <row r="191" spans="1:8" ht="45" customHeight="1" x14ac:dyDescent="0.2">
      <c r="A191" s="1152"/>
      <c r="B191" s="1156" t="s">
        <v>476</v>
      </c>
      <c r="C191" s="689" t="s">
        <v>356</v>
      </c>
      <c r="D191" s="1015" t="s">
        <v>48</v>
      </c>
      <c r="E191" s="235"/>
      <c r="F191" s="535"/>
      <c r="G191" s="883"/>
      <c r="H191" s="883"/>
    </row>
    <row r="192" spans="1:8" ht="45" customHeight="1" x14ac:dyDescent="0.2">
      <c r="A192" s="1152"/>
      <c r="B192" s="1155"/>
      <c r="C192" s="689" t="s">
        <v>357</v>
      </c>
      <c r="D192" s="1015" t="s">
        <v>48</v>
      </c>
      <c r="E192" s="235"/>
      <c r="F192" s="535"/>
      <c r="G192" s="883"/>
      <c r="H192" s="883"/>
    </row>
    <row r="193" spans="1:8" ht="45" customHeight="1" x14ac:dyDescent="0.2">
      <c r="A193" s="1152"/>
      <c r="B193" s="1155"/>
      <c r="C193" s="689" t="s">
        <v>426</v>
      </c>
      <c r="D193" s="1015" t="s">
        <v>48</v>
      </c>
      <c r="E193" s="235"/>
      <c r="F193" s="535"/>
      <c r="G193" s="883"/>
      <c r="H193" s="883"/>
    </row>
    <row r="194" spans="1:8" ht="45" customHeight="1" x14ac:dyDescent="0.2">
      <c r="A194" s="1152"/>
      <c r="B194" s="1155"/>
      <c r="C194" s="689" t="s">
        <v>581</v>
      </c>
      <c r="D194" s="1015" t="s">
        <v>48</v>
      </c>
      <c r="E194" s="235"/>
      <c r="F194" s="536" t="s">
        <v>757</v>
      </c>
      <c r="G194" s="885"/>
      <c r="H194" s="885"/>
    </row>
    <row r="195" spans="1:8" ht="64.5" customHeight="1" x14ac:dyDescent="0.2">
      <c r="A195" s="1152"/>
      <c r="B195" s="1155"/>
      <c r="C195" s="689" t="s">
        <v>582</v>
      </c>
      <c r="D195" s="1015" t="s">
        <v>48</v>
      </c>
      <c r="E195" s="500"/>
      <c r="F195" s="536" t="s">
        <v>757</v>
      </c>
      <c r="G195" s="885"/>
      <c r="H195" s="885"/>
    </row>
    <row r="196" spans="1:8" ht="45" customHeight="1" x14ac:dyDescent="0.2">
      <c r="A196" s="1152"/>
      <c r="B196" s="1155"/>
      <c r="C196" s="689" t="s">
        <v>583</v>
      </c>
      <c r="D196" s="1015" t="s">
        <v>48</v>
      </c>
      <c r="E196" s="500"/>
      <c r="F196" s="536" t="s">
        <v>757</v>
      </c>
      <c r="G196" s="885"/>
      <c r="H196" s="885"/>
    </row>
    <row r="197" spans="1:8" ht="45" customHeight="1" x14ac:dyDescent="0.2">
      <c r="A197" s="1152"/>
      <c r="B197" s="1155"/>
      <c r="C197" s="689" t="s">
        <v>584</v>
      </c>
      <c r="D197" s="1015" t="s">
        <v>48</v>
      </c>
      <c r="E197" s="234" t="s">
        <v>19</v>
      </c>
      <c r="F197" s="534"/>
      <c r="G197" s="885"/>
      <c r="H197" s="885"/>
    </row>
    <row r="198" spans="1:8" ht="82.5" customHeight="1" x14ac:dyDescent="0.2">
      <c r="A198" s="1152"/>
      <c r="B198" s="1156" t="s">
        <v>477</v>
      </c>
      <c r="C198" s="689" t="s">
        <v>435</v>
      </c>
      <c r="D198" s="1015" t="s">
        <v>48</v>
      </c>
      <c r="E198" s="235"/>
      <c r="F198" s="535" t="s">
        <v>19</v>
      </c>
      <c r="G198" s="885"/>
      <c r="H198" s="885"/>
    </row>
    <row r="199" spans="1:8" ht="70.5" customHeight="1" x14ac:dyDescent="0.2">
      <c r="A199" s="1152"/>
      <c r="B199" s="1156"/>
      <c r="C199" s="689" t="s">
        <v>615</v>
      </c>
      <c r="D199" s="1015" t="s">
        <v>48</v>
      </c>
      <c r="E199" s="235"/>
      <c r="F199" s="536" t="s">
        <v>757</v>
      </c>
      <c r="G199" s="885"/>
      <c r="H199" s="885"/>
    </row>
    <row r="200" spans="1:8" ht="70.5" customHeight="1" x14ac:dyDescent="0.2">
      <c r="A200" s="1152"/>
      <c r="B200" s="1156"/>
      <c r="C200" s="689" t="s">
        <v>434</v>
      </c>
      <c r="D200" s="1015" t="s">
        <v>48</v>
      </c>
      <c r="E200" s="235"/>
      <c r="F200" s="535"/>
      <c r="G200" s="883"/>
      <c r="H200" s="883"/>
    </row>
    <row r="201" spans="1:8" ht="70.5" customHeight="1" x14ac:dyDescent="0.2">
      <c r="A201" s="1152"/>
      <c r="B201" s="1156"/>
      <c r="C201" s="689" t="s">
        <v>358</v>
      </c>
      <c r="D201" s="1015" t="s">
        <v>48</v>
      </c>
      <c r="E201" s="235"/>
      <c r="F201" s="535" t="s">
        <v>19</v>
      </c>
      <c r="G201" s="885"/>
      <c r="H201" s="885"/>
    </row>
    <row r="202" spans="1:8" ht="70.5" customHeight="1" x14ac:dyDescent="0.2">
      <c r="A202" s="1152"/>
      <c r="B202" s="1156"/>
      <c r="C202" s="689" t="s">
        <v>359</v>
      </c>
      <c r="D202" s="1015" t="s">
        <v>48</v>
      </c>
      <c r="E202" s="235"/>
      <c r="F202" s="535" t="s">
        <v>19</v>
      </c>
      <c r="G202" s="885"/>
      <c r="H202" s="885"/>
    </row>
    <row r="203" spans="1:8" ht="70.5" customHeight="1" thickBot="1" x14ac:dyDescent="0.25">
      <c r="A203" s="1153"/>
      <c r="B203" s="1157"/>
      <c r="C203" s="690" t="s">
        <v>360</v>
      </c>
      <c r="D203" s="1016" t="s">
        <v>48</v>
      </c>
      <c r="E203" s="501" t="s">
        <v>19</v>
      </c>
      <c r="F203" s="685" t="s">
        <v>19</v>
      </c>
      <c r="G203" s="886"/>
      <c r="H203" s="886"/>
    </row>
    <row r="204" spans="1:8" ht="62.25" customHeight="1" x14ac:dyDescent="0.2">
      <c r="A204" s="1126" t="s">
        <v>42</v>
      </c>
      <c r="B204" s="1129" t="s">
        <v>300</v>
      </c>
      <c r="C204" s="393" t="s">
        <v>361</v>
      </c>
      <c r="D204" s="1009" t="s">
        <v>66</v>
      </c>
      <c r="E204" s="497"/>
      <c r="F204" s="673" t="s">
        <v>759</v>
      </c>
      <c r="G204" s="887"/>
      <c r="H204" s="887"/>
    </row>
    <row r="205" spans="1:8" ht="62.25" customHeight="1" x14ac:dyDescent="0.2">
      <c r="A205" s="1127"/>
      <c r="B205" s="1131"/>
      <c r="C205" s="394" t="s">
        <v>362</v>
      </c>
      <c r="D205" s="1010" t="s">
        <v>66</v>
      </c>
      <c r="E205" s="498"/>
      <c r="F205" s="524" t="s">
        <v>759</v>
      </c>
      <c r="G205" s="885"/>
      <c r="H205" s="885"/>
    </row>
    <row r="206" spans="1:8" ht="62.25" customHeight="1" x14ac:dyDescent="0.2">
      <c r="A206" s="1127"/>
      <c r="B206" s="1130" t="s">
        <v>301</v>
      </c>
      <c r="C206" s="394" t="s">
        <v>363</v>
      </c>
      <c r="D206" s="1010" t="s">
        <v>48</v>
      </c>
      <c r="E206" s="226"/>
      <c r="F206" s="523"/>
      <c r="G206" s="885"/>
      <c r="H206" s="885"/>
    </row>
    <row r="207" spans="1:8" ht="62.25" customHeight="1" x14ac:dyDescent="0.2">
      <c r="A207" s="1127"/>
      <c r="B207" s="1131"/>
      <c r="C207" s="394" t="s">
        <v>364</v>
      </c>
      <c r="D207" s="1010" t="s">
        <v>48</v>
      </c>
      <c r="E207" s="228" t="s">
        <v>19</v>
      </c>
      <c r="F207" s="523" t="s">
        <v>19</v>
      </c>
      <c r="G207" s="885"/>
      <c r="H207" s="885"/>
    </row>
    <row r="208" spans="1:8" ht="62.25" customHeight="1" x14ac:dyDescent="0.2">
      <c r="A208" s="1127"/>
      <c r="B208" s="1131"/>
      <c r="C208" s="394" t="s">
        <v>458</v>
      </c>
      <c r="D208" s="1010" t="s">
        <v>48</v>
      </c>
      <c r="E208" s="236"/>
      <c r="F208" s="537"/>
      <c r="G208" s="885"/>
      <c r="H208" s="885"/>
    </row>
    <row r="209" spans="1:8" ht="62.25" customHeight="1" x14ac:dyDescent="0.2">
      <c r="A209" s="1127"/>
      <c r="B209" s="1130" t="s">
        <v>478</v>
      </c>
      <c r="C209" s="394" t="s">
        <v>365</v>
      </c>
      <c r="D209" s="1010" t="s">
        <v>48</v>
      </c>
      <c r="E209" s="228" t="s">
        <v>19</v>
      </c>
      <c r="F209" s="524" t="s">
        <v>757</v>
      </c>
      <c r="G209" s="885"/>
      <c r="H209" s="885"/>
    </row>
    <row r="210" spans="1:8" ht="45" customHeight="1" x14ac:dyDescent="0.2">
      <c r="A210" s="1127"/>
      <c r="B210" s="1130"/>
      <c r="C210" s="394" t="s">
        <v>366</v>
      </c>
      <c r="D210" s="1010" t="s">
        <v>48</v>
      </c>
      <c r="E210" s="236"/>
      <c r="F210" s="537"/>
      <c r="G210" s="885"/>
      <c r="H210" s="885"/>
    </row>
    <row r="211" spans="1:8" ht="66.75" customHeight="1" x14ac:dyDescent="0.2">
      <c r="A211" s="1127"/>
      <c r="B211" s="1130"/>
      <c r="C211" s="394" t="s">
        <v>367</v>
      </c>
      <c r="D211" s="1010" t="s">
        <v>48</v>
      </c>
      <c r="E211" s="228" t="s">
        <v>19</v>
      </c>
      <c r="F211" s="524" t="s">
        <v>757</v>
      </c>
      <c r="G211" s="885"/>
      <c r="H211" s="885"/>
    </row>
    <row r="212" spans="1:8" ht="49.5" customHeight="1" x14ac:dyDescent="0.2">
      <c r="A212" s="1127"/>
      <c r="B212" s="1130"/>
      <c r="C212" s="394" t="s">
        <v>368</v>
      </c>
      <c r="D212" s="1010" t="s">
        <v>48</v>
      </c>
      <c r="E212" s="228" t="s">
        <v>19</v>
      </c>
      <c r="F212" s="530"/>
      <c r="G212" s="885"/>
      <c r="H212" s="885"/>
    </row>
    <row r="213" spans="1:8" ht="66.75" customHeight="1" x14ac:dyDescent="0.2">
      <c r="A213" s="1127"/>
      <c r="B213" s="1130"/>
      <c r="C213" s="394" t="s">
        <v>761</v>
      </c>
      <c r="D213" s="1010" t="s">
        <v>48</v>
      </c>
      <c r="E213" s="228" t="s">
        <v>19</v>
      </c>
      <c r="F213" s="530"/>
      <c r="G213" s="885"/>
      <c r="H213" s="885"/>
    </row>
    <row r="214" spans="1:8" ht="66.75" customHeight="1" x14ac:dyDescent="0.2">
      <c r="A214" s="1127"/>
      <c r="B214" s="1130"/>
      <c r="C214" s="394" t="s">
        <v>369</v>
      </c>
      <c r="D214" s="1010" t="s">
        <v>48</v>
      </c>
      <c r="E214" s="226"/>
      <c r="F214" s="523"/>
      <c r="G214" s="885"/>
      <c r="H214" s="885"/>
    </row>
    <row r="215" spans="1:8" ht="66.75" customHeight="1" x14ac:dyDescent="0.2">
      <c r="A215" s="1127"/>
      <c r="B215" s="1130"/>
      <c r="C215" s="394" t="s">
        <v>370</v>
      </c>
      <c r="D215" s="1010" t="s">
        <v>48</v>
      </c>
      <c r="E215" s="226"/>
      <c r="F215" s="523" t="s">
        <v>19</v>
      </c>
      <c r="G215" s="885"/>
      <c r="H215" s="885"/>
    </row>
    <row r="216" spans="1:8" ht="45" customHeight="1" x14ac:dyDescent="0.2">
      <c r="A216" s="1127"/>
      <c r="B216" s="1130"/>
      <c r="C216" s="394" t="s">
        <v>863</v>
      </c>
      <c r="D216" s="1010" t="s">
        <v>48</v>
      </c>
      <c r="E216" s="226"/>
      <c r="F216" s="523"/>
      <c r="G216" s="885"/>
      <c r="H216" s="885"/>
    </row>
    <row r="217" spans="1:8" ht="65.25" customHeight="1" x14ac:dyDescent="0.2">
      <c r="A217" s="1127"/>
      <c r="B217" s="1130"/>
      <c r="C217" s="394" t="s">
        <v>917</v>
      </c>
      <c r="D217" s="1010" t="s">
        <v>48</v>
      </c>
      <c r="E217" s="498"/>
      <c r="F217" s="523" t="s">
        <v>19</v>
      </c>
      <c r="G217" s="885"/>
      <c r="H217" s="885"/>
    </row>
    <row r="218" spans="1:8" ht="90" customHeight="1" thickBot="1" x14ac:dyDescent="0.25">
      <c r="A218" s="1128"/>
      <c r="B218" s="1150"/>
      <c r="C218" s="687" t="s">
        <v>918</v>
      </c>
      <c r="D218" s="1011" t="s">
        <v>48</v>
      </c>
      <c r="E218" s="227"/>
      <c r="F218" s="525" t="s">
        <v>19</v>
      </c>
      <c r="G218" s="886"/>
      <c r="H218" s="886"/>
    </row>
    <row r="219" spans="1:8" s="445" customFormat="1" ht="21" x14ac:dyDescent="0.35">
      <c r="A219" s="453"/>
      <c r="B219" s="446"/>
      <c r="C219" s="171"/>
      <c r="D219" s="447"/>
      <c r="E219" s="448"/>
      <c r="F219" s="448"/>
    </row>
    <row r="220" spans="1:8" x14ac:dyDescent="0.25">
      <c r="E220" s="176"/>
      <c r="F220" s="176"/>
    </row>
    <row r="221" spans="1:8" x14ac:dyDescent="0.25">
      <c r="C221" s="172"/>
      <c r="D221" s="169"/>
      <c r="E221" s="176"/>
      <c r="F221" s="176"/>
    </row>
    <row r="222" spans="1:8" x14ac:dyDescent="0.25">
      <c r="C222" s="172"/>
      <c r="D222" s="169"/>
      <c r="E222" s="176"/>
      <c r="F222" s="176"/>
    </row>
    <row r="223" spans="1:8" x14ac:dyDescent="0.25">
      <c r="C223" s="172"/>
      <c r="D223" s="169"/>
      <c r="E223" s="176"/>
      <c r="F223" s="176"/>
    </row>
    <row r="224" spans="1:8" x14ac:dyDescent="0.25">
      <c r="C224" s="172"/>
      <c r="D224" s="169"/>
      <c r="E224" s="176"/>
      <c r="F224" s="176"/>
    </row>
    <row r="225" spans="3:6" x14ac:dyDescent="0.25">
      <c r="C225" s="172"/>
      <c r="D225" s="169"/>
      <c r="E225" s="176"/>
      <c r="F225" s="176"/>
    </row>
    <row r="226" spans="3:6" x14ac:dyDescent="0.25">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C232" s="816"/>
      <c r="E232" s="176"/>
      <c r="F232" s="176"/>
    </row>
    <row r="233" spans="3:6" x14ac:dyDescent="0.25">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sheetData>
  <mergeCells count="62">
    <mergeCell ref="A204:A218"/>
    <mergeCell ref="B204:B205"/>
    <mergeCell ref="B206:B208"/>
    <mergeCell ref="B209:B218"/>
    <mergeCell ref="A160:A185"/>
    <mergeCell ref="B160:B164"/>
    <mergeCell ref="B165:B168"/>
    <mergeCell ref="B169:B173"/>
    <mergeCell ref="B174:B185"/>
    <mergeCell ref="A186:A203"/>
    <mergeCell ref="B186:B188"/>
    <mergeCell ref="B189:B190"/>
    <mergeCell ref="B191:B197"/>
    <mergeCell ref="B198:B203"/>
    <mergeCell ref="A153:A159"/>
    <mergeCell ref="B153:B155"/>
    <mergeCell ref="B156:B157"/>
    <mergeCell ref="A112:A131"/>
    <mergeCell ref="B112:B119"/>
    <mergeCell ref="B120:B126"/>
    <mergeCell ref="B127:B131"/>
    <mergeCell ref="A132:A138"/>
    <mergeCell ref="B132:B137"/>
    <mergeCell ref="A139:A146"/>
    <mergeCell ref="B140:B142"/>
    <mergeCell ref="B143:B146"/>
    <mergeCell ref="A147:A152"/>
    <mergeCell ref="B147:B151"/>
    <mergeCell ref="A63:A77"/>
    <mergeCell ref="B63:B71"/>
    <mergeCell ref="B72:B75"/>
    <mergeCell ref="B76:B77"/>
    <mergeCell ref="A78:A111"/>
    <mergeCell ref="B78:B84"/>
    <mergeCell ref="B85:B87"/>
    <mergeCell ref="B88:B90"/>
    <mergeCell ref="B91:B96"/>
    <mergeCell ref="B97:B111"/>
    <mergeCell ref="A30:A62"/>
    <mergeCell ref="B30:B37"/>
    <mergeCell ref="B38:B46"/>
    <mergeCell ref="B47:B51"/>
    <mergeCell ref="B52:B57"/>
    <mergeCell ref="B58:B62"/>
    <mergeCell ref="A9:F9"/>
    <mergeCell ref="A10:F10"/>
    <mergeCell ref="A12:A29"/>
    <mergeCell ref="B12:B20"/>
    <mergeCell ref="B21:B24"/>
    <mergeCell ref="B25:B28"/>
    <mergeCell ref="A6:C6"/>
    <mergeCell ref="D6:F6"/>
    <mergeCell ref="A7:C7"/>
    <mergeCell ref="D7:F7"/>
    <mergeCell ref="A8:C8"/>
    <mergeCell ref="D8:F8"/>
    <mergeCell ref="A1:G1"/>
    <mergeCell ref="A3:F3"/>
    <mergeCell ref="A4:F4"/>
    <mergeCell ref="A5:C5"/>
    <mergeCell ref="D5:F5"/>
    <mergeCell ref="G2:H2"/>
  </mergeCells>
  <conditionalFormatting sqref="H12:H31 G12:G122 H38:H122 G124:H218">
    <cfRule type="containsText" dxfId="17" priority="16" operator="containsText" text="No,">
      <formula>NOT(ISERROR(SEARCH("No,",G12)))</formula>
    </cfRule>
    <cfRule type="containsText" dxfId="16" priority="17" operator="containsText" text="Partial.">
      <formula>NOT(ISERROR(SEARCH("Partial.",G12)))</formula>
    </cfRule>
    <cfRule type="containsText" dxfId="15" priority="18" operator="containsText" text="Yes, ">
      <formula>NOT(ISERROR(SEARCH("Yes, ",G12)))</formula>
    </cfRule>
  </conditionalFormatting>
  <conditionalFormatting sqref="G123">
    <cfRule type="containsText" dxfId="14" priority="13" operator="containsText" text="No,">
      <formula>NOT(ISERROR(SEARCH("No,",G123)))</formula>
    </cfRule>
    <cfRule type="containsText" dxfId="13" priority="14" operator="containsText" text="Partial.">
      <formula>NOT(ISERROR(SEARCH("Partial.",G123)))</formula>
    </cfRule>
    <cfRule type="containsText" dxfId="12" priority="15" operator="containsText" text="Yes, ">
      <formula>NOT(ISERROR(SEARCH("Yes, ",G123)))</formula>
    </cfRule>
  </conditionalFormatting>
  <conditionalFormatting sqref="H33:H36">
    <cfRule type="containsText" dxfId="11" priority="10" operator="containsText" text="No,">
      <formula>NOT(ISERROR(SEARCH("No,",H33)))</formula>
    </cfRule>
    <cfRule type="containsText" dxfId="10" priority="11" operator="containsText" text="Partial.">
      <formula>NOT(ISERROR(SEARCH("Partial.",H33)))</formula>
    </cfRule>
    <cfRule type="containsText" dxfId="9" priority="12" operator="containsText" text="Yes, ">
      <formula>NOT(ISERROR(SEARCH("Yes, ",H33)))</formula>
    </cfRule>
  </conditionalFormatting>
  <conditionalFormatting sqref="H123">
    <cfRule type="containsText" dxfId="8" priority="7" operator="containsText" text="No,">
      <formula>NOT(ISERROR(SEARCH("No,",H123)))</formula>
    </cfRule>
    <cfRule type="containsText" dxfId="7" priority="8" operator="containsText" text="Partial.">
      <formula>NOT(ISERROR(SEARCH("Partial.",H123)))</formula>
    </cfRule>
    <cfRule type="containsText" dxfId="6" priority="9" operator="containsText" text="Yes, ">
      <formula>NOT(ISERROR(SEARCH("Yes, ",H123)))</formula>
    </cfRule>
  </conditionalFormatting>
  <conditionalFormatting sqref="H32">
    <cfRule type="containsText" dxfId="5" priority="4" operator="containsText" text="No,">
      <formula>NOT(ISERROR(SEARCH("No,",H32)))</formula>
    </cfRule>
    <cfRule type="containsText" dxfId="4" priority="5" operator="containsText" text="Partial.">
      <formula>NOT(ISERROR(SEARCH("Partial.",H32)))</formula>
    </cfRule>
    <cfRule type="containsText" dxfId="3" priority="6" operator="containsText" text="Yes, ">
      <formula>NOT(ISERROR(SEARCH("Yes, ",H32)))</formula>
    </cfRule>
  </conditionalFormatting>
  <conditionalFormatting sqref="H37">
    <cfRule type="containsText" dxfId="2" priority="1" operator="containsText" text="No,">
      <formula>NOT(ISERROR(SEARCH("No,",H37)))</formula>
    </cfRule>
    <cfRule type="containsText" dxfId="1" priority="2" operator="containsText" text="Partial.">
      <formula>NOT(ISERROR(SEARCH("Partial.",H37)))</formula>
    </cfRule>
    <cfRule type="containsText" dxfId="0" priority="3" operator="containsText" text="Yes, ">
      <formula>NOT(ISERROR(SEARCH("Yes, ",H37)))</formula>
    </cfRule>
  </conditionalFormatting>
  <hyperlinks>
    <hyperlink ref="D85" r:id="rId1"/>
    <hyperlink ref="D86" r:id="rId2"/>
    <hyperlink ref="G4" r:id="rId3"/>
    <hyperlink ref="E59" location="'Critical Development Activities'!A3" display="✔"/>
    <hyperlink ref="E60" location="'Critical Development Activities'!A4" display="✔"/>
    <hyperlink ref="E62" location="'Critical Development Activities'!A5" display="✔"/>
    <hyperlink ref="F59" location="'Critical Development Activities'!A3" display="✔/CDA"/>
    <hyperlink ref="F58" location="'Critical Development Activities'!A2" display="✔"/>
    <hyperlink ref="F60" location="'Critical Development Activities'!A4" display="✔/CDA"/>
    <hyperlink ref="F62" location="'Critical Development Activities'!A5" display="✔/CDA"/>
    <hyperlink ref="F81" location="'Critical Development Activities'!A6" display="✔/CDA"/>
    <hyperlink ref="F86" location="'Critical Development Activities'!A7" display="✔/CDA"/>
    <hyperlink ref="F88" location="'Critical Development Activities'!A9" display="CDA"/>
    <hyperlink ref="F90" location="'Critical Development Activities'!A10" display="CDA"/>
    <hyperlink ref="F91" location="'Critical Development Activities'!A11" display="CDA"/>
    <hyperlink ref="F92" location="'Critical Development Activities'!A12" display="CDA"/>
    <hyperlink ref="F93" location="'Critical Development Activities'!A13" display="CDA"/>
    <hyperlink ref="F94" location="'Critical Development Activities'!A14" display="CDA"/>
    <hyperlink ref="F95" location="'Critical Development Activities'!A15" display="CDA"/>
    <hyperlink ref="F96" location="'Model update '!A16" display="CDA"/>
    <hyperlink ref="F104" location="'Critical Development Activities'!A17" display="CDA"/>
    <hyperlink ref="F116" location="'Critical Development Activities'!A18" display="CDA"/>
    <hyperlink ref="F132" location="'Critical Development Activities'!A19" display="CDA"/>
    <hyperlink ref="F133" location="'Critical Development Activities'!A20" display="CDA"/>
    <hyperlink ref="F134" location="'Critical Development Activities'!A21" display="CDA"/>
    <hyperlink ref="F135" location="'Critical Development Activities'!A22" display="CDA"/>
    <hyperlink ref="F136" location="'Critical Development Activities'!A23" display="CDA"/>
    <hyperlink ref="F139" location="'Critical Development Activities'!A24" display="CDA"/>
    <hyperlink ref="F140" location="'Critical Development Activities'!A25" display="CDA"/>
    <hyperlink ref="F141" location="'Critical Development Activities'!A26" display="CDA"/>
    <hyperlink ref="F142" location="'Critical Development Activities'!A27" display="CDA"/>
    <hyperlink ref="F148" location="'Critical Development Activities'!A28" display="CDA"/>
    <hyperlink ref="F149" location="'Critical Development Activities'!A29" display="CDA"/>
    <hyperlink ref="F150" location="'Critical Development Activities'!A30" display="CDA"/>
    <hyperlink ref="F153" location="'Critical Development Activities'!A31" display="CDA"/>
    <hyperlink ref="F154" location="'Critical Development Activities'!A32" display="CDA"/>
    <hyperlink ref="F155" location="'Critical Development Activities'!A33" display="CDA"/>
    <hyperlink ref="F156" location="'Critical Development Activities'!A34" display="CDA"/>
    <hyperlink ref="F157" location="'Critical Development Activities'!A35" display="CDA"/>
    <hyperlink ref="F158" location="'Critical Development Activities'!A36" display="CDA"/>
    <hyperlink ref="F159" location="'Critical Development Activities'!A37" display="CDA"/>
    <hyperlink ref="F160" location="'Critical Development Activities'!A38" display="CDA"/>
    <hyperlink ref="F161" location="'Critical Development Activities'!A39" display="CDA"/>
    <hyperlink ref="F162" location="'Critical Development Activities'!A40" display="CDA"/>
    <hyperlink ref="F163" location="'Critical Development Activities'!A41" display="CDA"/>
    <hyperlink ref="F164" location="'Critical Development Activities'!A42" display="CDA"/>
    <hyperlink ref="F165" location="'Critical Development Activities'!A43" display="CDA"/>
    <hyperlink ref="F166" location="'Critical Development Activities'!A44" display="CDA"/>
    <hyperlink ref="F167" location="'Critical Development Activities'!A45" display="CDA"/>
    <hyperlink ref="F168" location="'Critical Development Activities'!A46" display="CDA"/>
    <hyperlink ref="F169" location="'Critical Development Activities'!A47" display="CDA"/>
    <hyperlink ref="F170" location="'Critical Development Activities'!A48" display="CDA"/>
    <hyperlink ref="F172" location="'Critical Development Activities'!A49" display="CDA"/>
    <hyperlink ref="F173" location="'Critical Development Activities'!A50" display="CDA"/>
    <hyperlink ref="F178" location="'Critical Development Activities'!A51" display="CDA"/>
    <hyperlink ref="F180" location="'Critical Development Activities'!A52" display="CDA"/>
    <hyperlink ref="F194" location="'Critical Development Activities'!A53" display="CDA"/>
    <hyperlink ref="F195" location="'Critical Development Activities'!A54" display="CDA"/>
    <hyperlink ref="F196" location="'Critical Development Activities'!A55" display="CDA"/>
    <hyperlink ref="F199" location="'Critical Development Activities'!A56" display="CDA"/>
    <hyperlink ref="F204" location="'Critical Development Activities'!A57" display="CDA"/>
    <hyperlink ref="F205" location="'Critical Development Activities'!A58" display="CDA"/>
    <hyperlink ref="F209" location="'Critical Development Activities'!A59" display="CDA"/>
    <hyperlink ref="F211" location="'Critical Development Activities'!A60" display="CDA"/>
    <hyperlink ref="F87" location="'Critical Development Activities'!A8" display="CDA"/>
  </hyperlinks>
  <pageMargins left="0.7" right="0.7" top="0.75" bottom="0.75" header="0.3" footer="0.3"/>
  <pageSetup orientation="portrait" horizontalDpi="1200" verticalDpi="1200"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9"/>
  <sheetViews>
    <sheetView showGridLines="0" topLeftCell="A4" zoomScaleNormal="100" workbookViewId="0">
      <selection activeCell="A40" sqref="A40"/>
    </sheetView>
  </sheetViews>
  <sheetFormatPr defaultColWidth="8" defaultRowHeight="15" x14ac:dyDescent="0.2"/>
  <cols>
    <col min="1" max="1" width="35.5" style="1000" customWidth="1"/>
    <col min="2" max="2" width="76.75" style="1003" customWidth="1"/>
    <col min="3" max="3" width="22.375" style="1004" customWidth="1"/>
    <col min="4" max="4" width="29.625" style="1004" customWidth="1"/>
    <col min="5" max="6" width="22.375" style="999" customWidth="1"/>
    <col min="7" max="8" width="22.375" style="1000" customWidth="1"/>
    <col min="9" max="16384" width="8" style="1000"/>
  </cols>
  <sheetData>
    <row r="1" spans="1:6" s="998" customFormat="1" ht="21" x14ac:dyDescent="0.2">
      <c r="A1" s="1005" t="s">
        <v>753</v>
      </c>
      <c r="B1" s="1006" t="s">
        <v>647</v>
      </c>
      <c r="C1" s="1006" t="s">
        <v>648</v>
      </c>
      <c r="D1" s="1006" t="s">
        <v>649</v>
      </c>
      <c r="E1" s="1007" t="s">
        <v>650</v>
      </c>
      <c r="F1" s="997"/>
    </row>
    <row r="2" spans="1:6" ht="96" customHeight="1" x14ac:dyDescent="0.2">
      <c r="A2" s="898" t="s">
        <v>437</v>
      </c>
      <c r="B2" s="796" t="s">
        <v>651</v>
      </c>
      <c r="C2" s="799" t="s">
        <v>726</v>
      </c>
      <c r="D2" s="798"/>
      <c r="E2" s="807"/>
    </row>
    <row r="3" spans="1:6" ht="120" x14ac:dyDescent="0.2">
      <c r="A3" s="898" t="s">
        <v>598</v>
      </c>
      <c r="B3" s="796" t="s">
        <v>652</v>
      </c>
      <c r="C3" s="799" t="s">
        <v>431</v>
      </c>
      <c r="D3" s="798"/>
      <c r="E3" s="807"/>
    </row>
    <row r="4" spans="1:6" ht="84.75" customHeight="1" x14ac:dyDescent="0.2">
      <c r="A4" s="898" t="s">
        <v>599</v>
      </c>
      <c r="B4" s="796" t="s">
        <v>653</v>
      </c>
      <c r="C4" s="799" t="s">
        <v>726</v>
      </c>
      <c r="D4" s="798"/>
      <c r="E4" s="807"/>
    </row>
    <row r="5" spans="1:6" ht="90" x14ac:dyDescent="0.2">
      <c r="A5" s="898" t="s">
        <v>600</v>
      </c>
      <c r="B5" s="796" t="s">
        <v>654</v>
      </c>
      <c r="C5" s="799" t="s">
        <v>726</v>
      </c>
      <c r="D5" s="798"/>
      <c r="E5" s="807"/>
    </row>
    <row r="6" spans="1:6" ht="90" x14ac:dyDescent="0.2">
      <c r="A6" s="899" t="s">
        <v>440</v>
      </c>
      <c r="B6" s="796" t="s">
        <v>655</v>
      </c>
      <c r="C6" s="799" t="s">
        <v>727</v>
      </c>
      <c r="D6" s="798"/>
      <c r="E6" s="807"/>
    </row>
    <row r="7" spans="1:6" ht="135" x14ac:dyDescent="0.2">
      <c r="A7" s="899" t="s">
        <v>320</v>
      </c>
      <c r="B7" s="796" t="s">
        <v>656</v>
      </c>
      <c r="C7" s="799" t="s">
        <v>728</v>
      </c>
      <c r="D7" s="799" t="s">
        <v>729</v>
      </c>
      <c r="E7" s="807"/>
    </row>
    <row r="8" spans="1:6" ht="112.15" customHeight="1" x14ac:dyDescent="0.2">
      <c r="A8" s="899" t="s">
        <v>554</v>
      </c>
      <c r="B8" s="796" t="s">
        <v>657</v>
      </c>
      <c r="C8" s="814"/>
      <c r="D8" s="798"/>
      <c r="E8" s="807"/>
    </row>
    <row r="9" spans="1:6" ht="128.25" customHeight="1" x14ac:dyDescent="0.2">
      <c r="A9" s="899" t="s">
        <v>555</v>
      </c>
      <c r="B9" s="796" t="s">
        <v>658</v>
      </c>
      <c r="C9" s="799" t="s">
        <v>726</v>
      </c>
      <c r="D9" s="799" t="s">
        <v>730</v>
      </c>
      <c r="E9" s="807"/>
    </row>
    <row r="10" spans="1:6" ht="132.6" customHeight="1" x14ac:dyDescent="0.2">
      <c r="A10" s="899" t="s">
        <v>606</v>
      </c>
      <c r="B10" s="796" t="s">
        <v>659</v>
      </c>
      <c r="C10" s="799" t="s">
        <v>731</v>
      </c>
      <c r="D10" s="798"/>
      <c r="E10" s="807"/>
    </row>
    <row r="11" spans="1:6" ht="57.6" customHeight="1" x14ac:dyDescent="0.2">
      <c r="A11" s="899" t="s">
        <v>557</v>
      </c>
      <c r="B11" s="796" t="s">
        <v>660</v>
      </c>
      <c r="C11" s="798"/>
      <c r="D11" s="798"/>
      <c r="E11" s="807"/>
    </row>
    <row r="12" spans="1:6" ht="98.45" customHeight="1" x14ac:dyDescent="0.2">
      <c r="A12" s="899" t="s">
        <v>558</v>
      </c>
      <c r="B12" s="796" t="s">
        <v>661</v>
      </c>
      <c r="C12" s="798"/>
      <c r="D12" s="798"/>
      <c r="E12" s="807"/>
    </row>
    <row r="13" spans="1:6" ht="60" customHeight="1" x14ac:dyDescent="0.2">
      <c r="A13" s="899" t="s">
        <v>607</v>
      </c>
      <c r="B13" s="796" t="s">
        <v>662</v>
      </c>
      <c r="C13" s="798"/>
      <c r="D13" s="798"/>
      <c r="E13" s="807"/>
    </row>
    <row r="14" spans="1:6" ht="95.25" customHeight="1" x14ac:dyDescent="0.2">
      <c r="A14" s="899" t="s">
        <v>559</v>
      </c>
      <c r="B14" s="796" t="s">
        <v>663</v>
      </c>
      <c r="C14" s="797"/>
      <c r="D14" s="798"/>
      <c r="E14" s="807"/>
    </row>
    <row r="15" spans="1:6" ht="76.150000000000006" customHeight="1" x14ac:dyDescent="0.2">
      <c r="A15" s="899" t="s">
        <v>560</v>
      </c>
      <c r="B15" s="796" t="s">
        <v>664</v>
      </c>
      <c r="C15" s="799" t="s">
        <v>732</v>
      </c>
      <c r="D15" s="799" t="s">
        <v>733</v>
      </c>
      <c r="E15" s="807"/>
    </row>
    <row r="16" spans="1:6" ht="77.45" customHeight="1" x14ac:dyDescent="0.2">
      <c r="A16" s="899" t="s">
        <v>561</v>
      </c>
      <c r="B16" s="796" t="s">
        <v>665</v>
      </c>
      <c r="C16" s="798"/>
      <c r="D16" s="798"/>
      <c r="E16" s="807"/>
    </row>
    <row r="17" spans="1:6" ht="90" customHeight="1" x14ac:dyDescent="0.2">
      <c r="A17" s="899" t="s">
        <v>569</v>
      </c>
      <c r="B17" s="800" t="s">
        <v>666</v>
      </c>
      <c r="C17" s="799" t="s">
        <v>667</v>
      </c>
      <c r="D17" s="799" t="s">
        <v>668</v>
      </c>
      <c r="E17" s="807"/>
    </row>
    <row r="18" spans="1:6" ht="94.9" customHeight="1" x14ac:dyDescent="0.2">
      <c r="A18" s="900" t="s">
        <v>646</v>
      </c>
      <c r="B18" s="796" t="s">
        <v>669</v>
      </c>
      <c r="C18" s="801" t="s">
        <v>670</v>
      </c>
      <c r="D18" s="798"/>
      <c r="E18" s="807"/>
    </row>
    <row r="19" spans="1:6" ht="132.6" customHeight="1" x14ac:dyDescent="0.2">
      <c r="A19" s="901" t="s">
        <v>609</v>
      </c>
      <c r="B19" s="877" t="s">
        <v>671</v>
      </c>
      <c r="C19" s="802" t="s">
        <v>672</v>
      </c>
      <c r="D19" s="798"/>
      <c r="E19" s="807"/>
    </row>
    <row r="20" spans="1:6" ht="100.9" customHeight="1" x14ac:dyDescent="0.2">
      <c r="A20" s="901" t="s">
        <v>372</v>
      </c>
      <c r="B20" s="803" t="s">
        <v>673</v>
      </c>
      <c r="C20" s="799" t="s">
        <v>874</v>
      </c>
      <c r="D20" s="798"/>
      <c r="E20" s="807"/>
    </row>
    <row r="21" spans="1:6" ht="108.6" customHeight="1" x14ac:dyDescent="0.2">
      <c r="A21" s="901" t="s">
        <v>373</v>
      </c>
      <c r="B21" s="796" t="s">
        <v>674</v>
      </c>
      <c r="C21" s="801"/>
      <c r="D21" s="798"/>
      <c r="E21" s="807"/>
    </row>
    <row r="22" spans="1:6" ht="114" customHeight="1" x14ac:dyDescent="0.2">
      <c r="A22" s="901" t="s">
        <v>610</v>
      </c>
      <c r="B22" s="796" t="s">
        <v>675</v>
      </c>
      <c r="C22" s="801" t="s">
        <v>676</v>
      </c>
      <c r="D22" s="798"/>
      <c r="E22" s="807"/>
    </row>
    <row r="23" spans="1:6" ht="130.5" customHeight="1" x14ac:dyDescent="0.2">
      <c r="A23" s="901" t="s">
        <v>321</v>
      </c>
      <c r="B23" s="796" t="s">
        <v>677</v>
      </c>
      <c r="C23" s="801" t="s">
        <v>678</v>
      </c>
      <c r="D23" s="798"/>
      <c r="E23" s="807"/>
    </row>
    <row r="24" spans="1:6" ht="81" customHeight="1" x14ac:dyDescent="0.2">
      <c r="A24" s="902" t="s">
        <v>375</v>
      </c>
      <c r="B24" s="796" t="s">
        <v>679</v>
      </c>
      <c r="C24" s="801" t="s">
        <v>680</v>
      </c>
      <c r="D24" s="798"/>
      <c r="E24" s="807"/>
    </row>
    <row r="25" spans="1:6" ht="100.5" customHeight="1" x14ac:dyDescent="0.2">
      <c r="A25" s="902" t="s">
        <v>322</v>
      </c>
      <c r="B25" s="796" t="s">
        <v>681</v>
      </c>
      <c r="C25" s="799" t="s">
        <v>734</v>
      </c>
      <c r="D25" s="798"/>
      <c r="E25" s="807"/>
    </row>
    <row r="26" spans="1:6" s="1002" customFormat="1" ht="87" customHeight="1" x14ac:dyDescent="0.2">
      <c r="A26" s="902" t="s">
        <v>611</v>
      </c>
      <c r="B26" s="800" t="s">
        <v>682</v>
      </c>
      <c r="C26" s="799" t="s">
        <v>735</v>
      </c>
      <c r="D26" s="804"/>
      <c r="E26" s="808"/>
      <c r="F26" s="1001"/>
    </row>
    <row r="27" spans="1:6" s="1002" customFormat="1" ht="87" customHeight="1" x14ac:dyDescent="0.2">
      <c r="A27" s="902" t="s">
        <v>612</v>
      </c>
      <c r="B27" s="800" t="s">
        <v>683</v>
      </c>
      <c r="C27" s="799" t="s">
        <v>736</v>
      </c>
      <c r="D27" s="804"/>
      <c r="E27" s="808"/>
      <c r="F27" s="1001"/>
    </row>
    <row r="28" spans="1:6" ht="136.5" customHeight="1" x14ac:dyDescent="0.2">
      <c r="A28" s="899" t="s">
        <v>875</v>
      </c>
      <c r="B28" s="803" t="s">
        <v>684</v>
      </c>
      <c r="C28" s="799" t="s">
        <v>737</v>
      </c>
      <c r="D28" s="799" t="s">
        <v>853</v>
      </c>
      <c r="E28" s="815" t="s">
        <v>739</v>
      </c>
    </row>
    <row r="29" spans="1:6" ht="119.25" customHeight="1" x14ac:dyDescent="0.2">
      <c r="A29" s="899" t="s">
        <v>433</v>
      </c>
      <c r="B29" s="796" t="s">
        <v>685</v>
      </c>
      <c r="C29" s="799" t="s">
        <v>740</v>
      </c>
      <c r="D29" s="799" t="s">
        <v>738</v>
      </c>
      <c r="E29" s="815" t="s">
        <v>739</v>
      </c>
    </row>
    <row r="30" spans="1:6" ht="165" customHeight="1" thickBot="1" x14ac:dyDescent="0.25">
      <c r="A30" s="899" t="s">
        <v>579</v>
      </c>
      <c r="B30" s="796" t="s">
        <v>686</v>
      </c>
      <c r="C30" s="799" t="s">
        <v>872</v>
      </c>
      <c r="D30" s="805" t="s">
        <v>873</v>
      </c>
      <c r="E30" s="807"/>
    </row>
    <row r="31" spans="1:6" ht="82.15" customHeight="1" thickBot="1" x14ac:dyDescent="0.25">
      <c r="A31" s="903" t="s">
        <v>326</v>
      </c>
      <c r="B31" s="796" t="s">
        <v>687</v>
      </c>
      <c r="C31" s="801" t="s">
        <v>688</v>
      </c>
      <c r="D31" s="798" t="s">
        <v>644</v>
      </c>
      <c r="E31" s="807"/>
    </row>
    <row r="32" spans="1:6" ht="79.150000000000006" customHeight="1" thickBot="1" x14ac:dyDescent="0.25">
      <c r="A32" s="903" t="s">
        <v>377</v>
      </c>
      <c r="B32" s="796" t="s">
        <v>689</v>
      </c>
      <c r="C32" s="798"/>
      <c r="D32" s="798"/>
      <c r="E32" s="807"/>
    </row>
    <row r="33" spans="1:6" ht="161.25" customHeight="1" thickBot="1" x14ac:dyDescent="0.25">
      <c r="A33" s="903" t="s">
        <v>378</v>
      </c>
      <c r="B33" s="796" t="s">
        <v>690</v>
      </c>
      <c r="C33" s="798"/>
      <c r="D33" s="798"/>
      <c r="E33" s="807"/>
    </row>
    <row r="34" spans="1:6" s="1002" customFormat="1" ht="79.150000000000006" customHeight="1" thickBot="1" x14ac:dyDescent="0.25">
      <c r="A34" s="903" t="s">
        <v>614</v>
      </c>
      <c r="B34" s="800" t="s">
        <v>691</v>
      </c>
      <c r="C34" s="799" t="s">
        <v>742</v>
      </c>
      <c r="D34" s="804"/>
      <c r="E34" s="808"/>
      <c r="F34" s="1001"/>
    </row>
    <row r="35" spans="1:6" ht="79.150000000000006" customHeight="1" thickBot="1" x14ac:dyDescent="0.25">
      <c r="A35" s="903" t="s">
        <v>327</v>
      </c>
      <c r="B35" s="796" t="s">
        <v>692</v>
      </c>
      <c r="C35" s="798"/>
      <c r="D35" s="798"/>
      <c r="E35" s="807"/>
    </row>
    <row r="36" spans="1:6" ht="74.45" customHeight="1" thickBot="1" x14ac:dyDescent="0.25">
      <c r="A36" s="903" t="s">
        <v>328</v>
      </c>
      <c r="B36" s="796" t="s">
        <v>693</v>
      </c>
      <c r="C36" s="798"/>
      <c r="D36" s="798"/>
      <c r="E36" s="807"/>
    </row>
    <row r="37" spans="1:6" ht="95.45" customHeight="1" x14ac:dyDescent="0.2">
      <c r="A37" s="903" t="s">
        <v>379</v>
      </c>
      <c r="B37" s="796" t="s">
        <v>694</v>
      </c>
      <c r="C37" s="799" t="s">
        <v>741</v>
      </c>
      <c r="D37" s="798"/>
      <c r="E37" s="807"/>
    </row>
    <row r="38" spans="1:6" ht="78.599999999999994" customHeight="1" x14ac:dyDescent="0.2">
      <c r="A38" s="901" t="s">
        <v>380</v>
      </c>
      <c r="B38" s="796" t="s">
        <v>695</v>
      </c>
      <c r="C38" s="798"/>
      <c r="D38" s="798"/>
      <c r="E38" s="807"/>
    </row>
    <row r="39" spans="1:6" ht="112.5" customHeight="1" x14ac:dyDescent="0.2">
      <c r="A39" s="901" t="s">
        <v>329</v>
      </c>
      <c r="B39" s="796" t="s">
        <v>696</v>
      </c>
      <c r="C39" s="801" t="s">
        <v>697</v>
      </c>
      <c r="D39" s="798"/>
      <c r="E39" s="807"/>
    </row>
    <row r="40" spans="1:6" ht="107.25" customHeight="1" x14ac:dyDescent="0.2">
      <c r="A40" s="901" t="s">
        <v>330</v>
      </c>
      <c r="B40" s="796" t="s">
        <v>698</v>
      </c>
      <c r="C40" s="799" t="s">
        <v>697</v>
      </c>
      <c r="D40" s="798"/>
      <c r="E40" s="807"/>
    </row>
    <row r="41" spans="1:6" ht="120" customHeight="1" x14ac:dyDescent="0.2">
      <c r="A41" s="901" t="s">
        <v>331</v>
      </c>
      <c r="B41" s="796" t="s">
        <v>699</v>
      </c>
      <c r="C41" s="799" t="s">
        <v>743</v>
      </c>
      <c r="D41" s="798"/>
      <c r="E41" s="807"/>
    </row>
    <row r="42" spans="1:6" ht="120" customHeight="1" x14ac:dyDescent="0.2">
      <c r="A42" s="901" t="s">
        <v>332</v>
      </c>
      <c r="B42" s="796" t="s">
        <v>700</v>
      </c>
      <c r="C42" s="802" t="s">
        <v>701</v>
      </c>
      <c r="D42" s="798"/>
      <c r="E42" s="807"/>
    </row>
    <row r="43" spans="1:6" ht="120" customHeight="1" x14ac:dyDescent="0.2">
      <c r="A43" s="901" t="s">
        <v>333</v>
      </c>
      <c r="B43" s="796" t="s">
        <v>702</v>
      </c>
      <c r="C43" s="801" t="s">
        <v>697</v>
      </c>
      <c r="D43" s="798"/>
      <c r="E43" s="807"/>
    </row>
    <row r="44" spans="1:6" ht="110.25" customHeight="1" x14ac:dyDescent="0.2">
      <c r="A44" s="901" t="s">
        <v>334</v>
      </c>
      <c r="B44" s="796" t="s">
        <v>703</v>
      </c>
      <c r="C44" s="799" t="s">
        <v>876</v>
      </c>
      <c r="D44" s="798"/>
      <c r="E44" s="807"/>
    </row>
    <row r="45" spans="1:6" ht="94.5" customHeight="1" x14ac:dyDescent="0.2">
      <c r="A45" s="901" t="s">
        <v>335</v>
      </c>
      <c r="B45" s="796" t="s">
        <v>704</v>
      </c>
      <c r="C45" s="799" t="s">
        <v>876</v>
      </c>
      <c r="D45" s="801" t="s">
        <v>705</v>
      </c>
      <c r="E45" s="807"/>
    </row>
    <row r="46" spans="1:6" ht="94.5" customHeight="1" x14ac:dyDescent="0.2">
      <c r="A46" s="901" t="s">
        <v>336</v>
      </c>
      <c r="B46" s="796" t="s">
        <v>706</v>
      </c>
      <c r="C46" s="801" t="s">
        <v>707</v>
      </c>
      <c r="D46" s="801" t="s">
        <v>708</v>
      </c>
      <c r="E46" s="807"/>
    </row>
    <row r="47" spans="1:6" ht="104.25" customHeight="1" x14ac:dyDescent="0.2">
      <c r="A47" s="901" t="s">
        <v>337</v>
      </c>
      <c r="B47" s="796" t="s">
        <v>709</v>
      </c>
      <c r="C47" s="799" t="s">
        <v>744</v>
      </c>
      <c r="D47" s="799" t="s">
        <v>745</v>
      </c>
      <c r="E47" s="807"/>
    </row>
    <row r="48" spans="1:6" ht="104.25" customHeight="1" x14ac:dyDescent="0.2">
      <c r="A48" s="901" t="s">
        <v>338</v>
      </c>
      <c r="B48" s="796" t="s">
        <v>710</v>
      </c>
      <c r="C48" s="798"/>
      <c r="D48" s="798"/>
      <c r="E48" s="807"/>
    </row>
    <row r="49" spans="1:6" s="1002" customFormat="1" ht="104.25" customHeight="1" x14ac:dyDescent="0.2">
      <c r="A49" s="901" t="s">
        <v>340</v>
      </c>
      <c r="B49" s="800" t="s">
        <v>711</v>
      </c>
      <c r="C49" s="799" t="s">
        <v>746</v>
      </c>
      <c r="D49" s="804"/>
      <c r="E49" s="808"/>
      <c r="F49" s="1001"/>
    </row>
    <row r="50" spans="1:6" ht="104.25" customHeight="1" x14ac:dyDescent="0.2">
      <c r="A50" s="901" t="s">
        <v>341</v>
      </c>
      <c r="B50" s="800" t="s">
        <v>711</v>
      </c>
      <c r="C50" s="799" t="s">
        <v>746</v>
      </c>
      <c r="D50" s="798"/>
      <c r="E50" s="807"/>
    </row>
    <row r="51" spans="1:6" ht="62.45" customHeight="1" x14ac:dyDescent="0.2">
      <c r="A51" s="901" t="s">
        <v>346</v>
      </c>
      <c r="B51" s="796" t="s">
        <v>712</v>
      </c>
      <c r="C51" s="801" t="s">
        <v>697</v>
      </c>
      <c r="D51" s="798"/>
      <c r="E51" s="807"/>
    </row>
    <row r="52" spans="1:6" ht="104.25" customHeight="1" x14ac:dyDescent="0.2">
      <c r="A52" s="901" t="s">
        <v>348</v>
      </c>
      <c r="B52" s="796" t="s">
        <v>713</v>
      </c>
      <c r="C52" s="801" t="s">
        <v>714</v>
      </c>
      <c r="D52" s="798"/>
      <c r="E52" s="807"/>
    </row>
    <row r="53" spans="1:6" ht="75" x14ac:dyDescent="0.2">
      <c r="A53" s="901" t="s">
        <v>581</v>
      </c>
      <c r="B53" s="796" t="s">
        <v>715</v>
      </c>
      <c r="C53" s="799" t="s">
        <v>747</v>
      </c>
      <c r="D53" s="799" t="s">
        <v>748</v>
      </c>
      <c r="E53" s="807"/>
    </row>
    <row r="54" spans="1:6" ht="104.25" customHeight="1" x14ac:dyDescent="0.2">
      <c r="A54" s="901" t="s">
        <v>582</v>
      </c>
      <c r="B54" s="796" t="s">
        <v>716</v>
      </c>
      <c r="C54" s="805" t="s">
        <v>749</v>
      </c>
      <c r="D54" s="805" t="s">
        <v>750</v>
      </c>
      <c r="E54" s="809" t="s">
        <v>717</v>
      </c>
    </row>
    <row r="55" spans="1:6" ht="60" x14ac:dyDescent="0.2">
      <c r="A55" s="901" t="s">
        <v>583</v>
      </c>
      <c r="B55" s="796" t="s">
        <v>718</v>
      </c>
      <c r="C55" s="799" t="s">
        <v>751</v>
      </c>
      <c r="D55" s="798"/>
      <c r="E55" s="807"/>
    </row>
    <row r="56" spans="1:6" ht="67.150000000000006" customHeight="1" x14ac:dyDescent="0.2">
      <c r="A56" s="900" t="s">
        <v>361</v>
      </c>
      <c r="B56" s="796" t="s">
        <v>719</v>
      </c>
      <c r="C56" s="799" t="s">
        <v>752</v>
      </c>
      <c r="D56" s="801" t="s">
        <v>720</v>
      </c>
      <c r="E56" s="807"/>
    </row>
    <row r="57" spans="1:6" ht="84.6" customHeight="1" x14ac:dyDescent="0.2">
      <c r="A57" s="900" t="s">
        <v>362</v>
      </c>
      <c r="B57" s="796" t="s">
        <v>721</v>
      </c>
      <c r="C57" s="801" t="s">
        <v>720</v>
      </c>
      <c r="D57" s="798"/>
      <c r="E57" s="807"/>
    </row>
    <row r="58" spans="1:6" ht="84" customHeight="1" x14ac:dyDescent="0.2">
      <c r="A58" s="900" t="s">
        <v>365</v>
      </c>
      <c r="B58" s="806" t="s">
        <v>722</v>
      </c>
      <c r="C58" s="801" t="s">
        <v>723</v>
      </c>
      <c r="D58" s="798"/>
      <c r="E58" s="807"/>
    </row>
    <row r="59" spans="1:6" ht="143.25" customHeight="1" thickBot="1" x14ac:dyDescent="0.25">
      <c r="A59" s="904" t="s">
        <v>367</v>
      </c>
      <c r="B59" s="810" t="s">
        <v>724</v>
      </c>
      <c r="C59" s="811" t="s">
        <v>725</v>
      </c>
      <c r="D59" s="812"/>
      <c r="E59" s="813"/>
    </row>
  </sheetData>
  <hyperlinks>
    <hyperlink ref="C18" r:id="rId1"/>
    <hyperlink ref="C57" r:id="rId2"/>
    <hyperlink ref="C19" r:id="rId3"/>
    <hyperlink ref="C31" r:id="rId4"/>
    <hyperlink ref="C34" r:id="rId5"/>
    <hyperlink ref="C39" r:id="rId6"/>
    <hyperlink ref="C42" r:id="rId7"/>
    <hyperlink ref="C43" r:id="rId8"/>
    <hyperlink ref="D45" r:id="rId9" location="iso:std:iso:14040:ed-2:v1:en"/>
    <hyperlink ref="C46" r:id="rId10"/>
    <hyperlink ref="D46" r:id="rId11"/>
    <hyperlink ref="C51" r:id="rId12"/>
    <hyperlink ref="C52" r:id="rId13"/>
    <hyperlink ref="C58" r:id="rId14"/>
    <hyperlink ref="C59" r:id="rId15"/>
    <hyperlink ref="C22" r:id="rId16"/>
    <hyperlink ref="C24" r:id="rId17" display="http://www.gpo.gov/fdsys/pkg/PLAW-110publ140/html/PLAW-110publ140.htm"/>
    <hyperlink ref="C23" r:id="rId18"/>
    <hyperlink ref="E54" r:id="rId19"/>
    <hyperlink ref="D56" r:id="rId20"/>
    <hyperlink ref="C2" r:id="rId21"/>
    <hyperlink ref="C3" r:id="rId22"/>
    <hyperlink ref="C4" r:id="rId23"/>
    <hyperlink ref="C5" r:id="rId24"/>
    <hyperlink ref="C6" r:id="rId25"/>
    <hyperlink ref="C7" r:id="rId26"/>
    <hyperlink ref="D7" r:id="rId27"/>
    <hyperlink ref="C9" r:id="rId28"/>
    <hyperlink ref="D9" r:id="rId29"/>
    <hyperlink ref="C10" r:id="rId30"/>
    <hyperlink ref="C15" r:id="rId31"/>
    <hyperlink ref="D15" r:id="rId32"/>
    <hyperlink ref="C25" r:id="rId33"/>
    <hyperlink ref="C26" r:id="rId34" location="supporting-info "/>
    <hyperlink ref="C27" r:id="rId35"/>
    <hyperlink ref="C28" r:id="rId36" location="mandates "/>
    <hyperlink ref="D28" r:id="rId37"/>
    <hyperlink ref="E28" r:id="rId38"/>
    <hyperlink ref="C29" r:id="rId39"/>
    <hyperlink ref="D29" r:id="rId40"/>
    <hyperlink ref="E29" r:id="rId41"/>
    <hyperlink ref="C37" r:id="rId42" location="mr "/>
    <hyperlink ref="C40" r:id="rId43"/>
    <hyperlink ref="C41" r:id="rId44"/>
    <hyperlink ref="C47" r:id="rId45"/>
    <hyperlink ref="D47" r:id="rId46"/>
    <hyperlink ref="C49" r:id="rId47"/>
    <hyperlink ref="C50" r:id="rId48"/>
    <hyperlink ref="C53" r:id="rId49"/>
    <hyperlink ref="D53" r:id="rId50"/>
    <hyperlink ref="C54" r:id="rId51"/>
    <hyperlink ref="D54" r:id="rId52"/>
    <hyperlink ref="C55" r:id="rId53"/>
    <hyperlink ref="C56" r:id="rId54"/>
    <hyperlink ref="C30" r:id="rId55" display="• P100 / UFC:       http://www.wbdg.org/ccb/browse_cat.php?c=130  "/>
    <hyperlink ref="D30" r:id="rId56" display="http://www3.epa.gov/watersense/about_us/watersense_label.html"/>
    <hyperlink ref="C17" r:id="rId57"/>
    <hyperlink ref="D17" r:id="rId58"/>
    <hyperlink ref="C20" r:id="rId59"/>
    <hyperlink ref="C44" r:id="rId60"/>
    <hyperlink ref="C45" r:id="rId61"/>
  </hyperlinks>
  <pageMargins left="0.7" right="0.7" top="0.75" bottom="0.75" header="0.3" footer="0.3"/>
  <pageSetup scale="42" orientation="portrait" r:id="rId62"/>
  <legacyDrawing r:id="rId6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0"/>
  <sheetViews>
    <sheetView showGridLines="0" zoomScaleNormal="100" zoomScalePageLayoutView="10" workbookViewId="0">
      <selection sqref="A1:H1"/>
    </sheetView>
  </sheetViews>
  <sheetFormatPr defaultRowHeight="12.75" x14ac:dyDescent="0.2"/>
  <cols>
    <col min="1" max="1" width="84.75" style="996" customWidth="1"/>
    <col min="2" max="7" width="15.5" style="994" customWidth="1"/>
    <col min="8" max="8" width="21" style="994" customWidth="1"/>
    <col min="9" max="16384" width="9" style="994"/>
  </cols>
  <sheetData>
    <row r="1" spans="1:8" ht="24" thickBot="1" x14ac:dyDescent="0.25">
      <c r="A1" s="1008" t="s">
        <v>775</v>
      </c>
      <c r="B1" s="1222" t="s">
        <v>776</v>
      </c>
      <c r="C1" s="1223"/>
      <c r="D1" s="1223"/>
      <c r="E1" s="1223"/>
      <c r="F1" s="1223"/>
      <c r="G1" s="1223"/>
      <c r="H1" s="1224"/>
    </row>
    <row r="2" spans="1:8" ht="19.5" customHeight="1" x14ac:dyDescent="0.2">
      <c r="A2" s="1225" t="s">
        <v>437</v>
      </c>
      <c r="B2" s="1198" t="s">
        <v>777</v>
      </c>
      <c r="C2" s="1199"/>
      <c r="D2" s="1199"/>
      <c r="E2" s="1199"/>
      <c r="F2" s="1199"/>
      <c r="G2" s="1199"/>
      <c r="H2" s="1200"/>
    </row>
    <row r="3" spans="1:8" ht="19.5" customHeight="1" thickBot="1" x14ac:dyDescent="0.25">
      <c r="A3" s="1226"/>
      <c r="B3" s="1201" t="s">
        <v>840</v>
      </c>
      <c r="C3" s="1202"/>
      <c r="D3" s="1202"/>
      <c r="E3" s="1202"/>
      <c r="F3" s="1202"/>
      <c r="G3" s="1202"/>
      <c r="H3" s="1203"/>
    </row>
    <row r="4" spans="1:8" ht="57" customHeight="1" x14ac:dyDescent="0.2">
      <c r="A4" s="1227" t="s">
        <v>598</v>
      </c>
      <c r="B4" s="1174" t="s">
        <v>762</v>
      </c>
      <c r="C4" s="1175"/>
      <c r="D4" s="1175"/>
      <c r="E4" s="1175"/>
      <c r="F4" s="1175"/>
      <c r="G4" s="1175"/>
      <c r="H4" s="1176"/>
    </row>
    <row r="5" spans="1:8" ht="57" customHeight="1" thickBot="1" x14ac:dyDescent="0.25">
      <c r="A5" s="1226"/>
      <c r="B5" s="1177" t="s">
        <v>763</v>
      </c>
      <c r="C5" s="1178"/>
      <c r="D5" s="1178"/>
      <c r="E5" s="1178"/>
      <c r="F5" s="1178"/>
      <c r="G5" s="1178"/>
      <c r="H5" s="1179"/>
    </row>
    <row r="6" spans="1:8" s="996" customFormat="1" ht="39.75" customHeight="1" x14ac:dyDescent="0.2">
      <c r="A6" s="1227" t="s">
        <v>599</v>
      </c>
      <c r="B6" s="1198" t="s">
        <v>764</v>
      </c>
      <c r="C6" s="1199"/>
      <c r="D6" s="1199"/>
      <c r="E6" s="1199"/>
      <c r="F6" s="1199"/>
      <c r="G6" s="1199"/>
      <c r="H6" s="1200"/>
    </row>
    <row r="7" spans="1:8" s="996" customFormat="1" ht="39.75" customHeight="1" thickBot="1" x14ac:dyDescent="0.25">
      <c r="A7" s="1226"/>
      <c r="B7" s="1201" t="s">
        <v>840</v>
      </c>
      <c r="C7" s="1202"/>
      <c r="D7" s="1202"/>
      <c r="E7" s="1202"/>
      <c r="F7" s="1202"/>
      <c r="G7" s="1202"/>
      <c r="H7" s="1203"/>
    </row>
    <row r="8" spans="1:8" ht="38.25" customHeight="1" x14ac:dyDescent="0.2">
      <c r="A8" s="1227" t="s">
        <v>600</v>
      </c>
      <c r="B8" s="1174" t="s">
        <v>765</v>
      </c>
      <c r="C8" s="1175"/>
      <c r="D8" s="1175"/>
      <c r="E8" s="1175"/>
      <c r="F8" s="1175"/>
      <c r="G8" s="1175"/>
      <c r="H8" s="1176"/>
    </row>
    <row r="9" spans="1:8" ht="38.25" customHeight="1" thickBot="1" x14ac:dyDescent="0.25">
      <c r="A9" s="1226"/>
      <c r="B9" s="1201" t="s">
        <v>840</v>
      </c>
      <c r="C9" s="1202"/>
      <c r="D9" s="1202"/>
      <c r="E9" s="1202"/>
      <c r="F9" s="1202"/>
      <c r="G9" s="1202"/>
      <c r="H9" s="1203"/>
    </row>
    <row r="10" spans="1:8" ht="40.5" customHeight="1" x14ac:dyDescent="0.2">
      <c r="A10" s="1231" t="s">
        <v>440</v>
      </c>
      <c r="B10" s="1174" t="s">
        <v>766</v>
      </c>
      <c r="C10" s="1175"/>
      <c r="D10" s="1175"/>
      <c r="E10" s="1175"/>
      <c r="F10" s="1175"/>
      <c r="G10" s="1175"/>
      <c r="H10" s="1176"/>
    </row>
    <row r="11" spans="1:8" ht="40.5" customHeight="1" thickBot="1" x14ac:dyDescent="0.25">
      <c r="A11" s="1232"/>
      <c r="B11" s="1177" t="s">
        <v>767</v>
      </c>
      <c r="C11" s="1178"/>
      <c r="D11" s="1178"/>
      <c r="E11" s="1178"/>
      <c r="F11" s="1178"/>
      <c r="G11" s="1178"/>
      <c r="H11" s="1179"/>
    </row>
    <row r="12" spans="1:8" ht="40.5" customHeight="1" x14ac:dyDescent="0.2">
      <c r="A12" s="1233" t="s">
        <v>841</v>
      </c>
      <c r="B12" s="1174" t="s">
        <v>768</v>
      </c>
      <c r="C12" s="1175"/>
      <c r="D12" s="1175"/>
      <c r="E12" s="1175"/>
      <c r="F12" s="1175"/>
      <c r="G12" s="1175"/>
      <c r="H12" s="1176"/>
    </row>
    <row r="13" spans="1:8" ht="40.5" customHeight="1" thickBot="1" x14ac:dyDescent="0.25">
      <c r="A13" s="1232"/>
      <c r="B13" s="1177" t="s">
        <v>769</v>
      </c>
      <c r="C13" s="1178"/>
      <c r="D13" s="1178"/>
      <c r="E13" s="1178"/>
      <c r="F13" s="1178"/>
      <c r="G13" s="1178"/>
      <c r="H13" s="1179"/>
    </row>
    <row r="14" spans="1:8" ht="37.5" customHeight="1" x14ac:dyDescent="0.2">
      <c r="A14" s="1233" t="s">
        <v>842</v>
      </c>
      <c r="B14" s="1174" t="s">
        <v>770</v>
      </c>
      <c r="C14" s="1175"/>
      <c r="D14" s="1175"/>
      <c r="E14" s="1175"/>
      <c r="F14" s="1175"/>
      <c r="G14" s="1175"/>
      <c r="H14" s="1176"/>
    </row>
    <row r="15" spans="1:8" ht="37.5" customHeight="1" thickBot="1" x14ac:dyDescent="0.25">
      <c r="A15" s="1232"/>
      <c r="B15" s="1183" t="s">
        <v>843</v>
      </c>
      <c r="C15" s="1184"/>
      <c r="D15" s="1184"/>
      <c r="E15" s="1184"/>
      <c r="F15" s="1184"/>
      <c r="G15" s="1184"/>
      <c r="H15" s="1185"/>
    </row>
    <row r="16" spans="1:8" ht="32.25" customHeight="1" x14ac:dyDescent="0.2">
      <c r="A16" s="1233" t="s">
        <v>606</v>
      </c>
      <c r="B16" s="1174" t="s">
        <v>771</v>
      </c>
      <c r="C16" s="1175"/>
      <c r="D16" s="1175"/>
      <c r="E16" s="1175"/>
      <c r="F16" s="1175"/>
      <c r="G16" s="1175"/>
      <c r="H16" s="1176"/>
    </row>
    <row r="17" spans="1:8" ht="32.25" customHeight="1" thickBot="1" x14ac:dyDescent="0.25">
      <c r="A17" s="1232"/>
      <c r="B17" s="1177" t="s">
        <v>772</v>
      </c>
      <c r="C17" s="1178"/>
      <c r="D17" s="1178"/>
      <c r="E17" s="1178"/>
      <c r="F17" s="1178"/>
      <c r="G17" s="1178"/>
      <c r="H17" s="1179"/>
    </row>
    <row r="18" spans="1:8" ht="40.5" customHeight="1" x14ac:dyDescent="0.2">
      <c r="A18" s="1231" t="s">
        <v>844</v>
      </c>
      <c r="B18" s="1204" t="s">
        <v>845</v>
      </c>
      <c r="C18" s="1205"/>
      <c r="D18" s="1205"/>
      <c r="E18" s="1205"/>
      <c r="F18" s="1205"/>
      <c r="G18" s="1205"/>
      <c r="H18" s="1206"/>
    </row>
    <row r="19" spans="1:8" ht="40.5" customHeight="1" thickBot="1" x14ac:dyDescent="0.25">
      <c r="A19" s="1234"/>
      <c r="B19" s="1228" t="s">
        <v>846</v>
      </c>
      <c r="C19" s="1229"/>
      <c r="D19" s="1229"/>
      <c r="E19" s="1229"/>
      <c r="F19" s="1229"/>
      <c r="G19" s="1229"/>
      <c r="H19" s="1230"/>
    </row>
    <row r="20" spans="1:8" ht="45.75" customHeight="1" x14ac:dyDescent="0.2">
      <c r="A20" s="1235" t="s">
        <v>847</v>
      </c>
      <c r="B20" s="1174" t="s">
        <v>773</v>
      </c>
      <c r="C20" s="1175"/>
      <c r="D20" s="1175"/>
      <c r="E20" s="1175"/>
      <c r="F20" s="1175"/>
      <c r="G20" s="1175"/>
      <c r="H20" s="1176"/>
    </row>
    <row r="21" spans="1:8" ht="45.75" customHeight="1" thickBot="1" x14ac:dyDescent="0.25">
      <c r="A21" s="1236"/>
      <c r="B21" s="1177" t="s">
        <v>864</v>
      </c>
      <c r="C21" s="1178"/>
      <c r="D21" s="1178"/>
      <c r="E21" s="1178"/>
      <c r="F21" s="1178"/>
      <c r="G21" s="1178"/>
      <c r="H21" s="1179"/>
    </row>
    <row r="22" spans="1:8" ht="15" customHeight="1" x14ac:dyDescent="0.2">
      <c r="A22" s="1235" t="s">
        <v>848</v>
      </c>
      <c r="B22" s="1174" t="s">
        <v>774</v>
      </c>
      <c r="C22" s="1175"/>
      <c r="D22" s="1175"/>
      <c r="E22" s="1175"/>
      <c r="F22" s="1175"/>
      <c r="G22" s="1175"/>
      <c r="H22" s="1176"/>
    </row>
    <row r="23" spans="1:8" ht="15" customHeight="1" x14ac:dyDescent="0.2">
      <c r="A23" s="1237"/>
      <c r="B23" s="1216" t="s">
        <v>778</v>
      </c>
      <c r="C23" s="1217"/>
      <c r="D23" s="1217"/>
      <c r="E23" s="1217"/>
      <c r="F23" s="1217"/>
      <c r="G23" s="1217"/>
      <c r="H23" s="1218"/>
    </row>
    <row r="24" spans="1:8" ht="12.75" customHeight="1" x14ac:dyDescent="0.2">
      <c r="A24" s="1237"/>
      <c r="B24" s="1183" t="s">
        <v>779</v>
      </c>
      <c r="C24" s="1184"/>
      <c r="D24" s="1184"/>
      <c r="E24" s="1184"/>
      <c r="F24" s="1184"/>
      <c r="G24" s="1184"/>
      <c r="H24" s="1185"/>
    </row>
    <row r="25" spans="1:8" ht="15" customHeight="1" x14ac:dyDescent="0.2">
      <c r="A25" s="1237"/>
      <c r="B25" s="1216" t="s">
        <v>780</v>
      </c>
      <c r="C25" s="1217"/>
      <c r="D25" s="1217"/>
      <c r="E25" s="1217"/>
      <c r="F25" s="1217"/>
      <c r="G25" s="1217"/>
      <c r="H25" s="1218"/>
    </row>
    <row r="26" spans="1:8" ht="12.75" customHeight="1" x14ac:dyDescent="0.2">
      <c r="A26" s="1237"/>
      <c r="B26" s="1219" t="s">
        <v>781</v>
      </c>
      <c r="C26" s="1220"/>
      <c r="D26" s="1220"/>
      <c r="E26" s="1220"/>
      <c r="F26" s="1220"/>
      <c r="G26" s="1220"/>
      <c r="H26" s="1221"/>
    </row>
    <row r="27" spans="1:8" ht="15" customHeight="1" x14ac:dyDescent="0.2">
      <c r="A27" s="1237"/>
      <c r="B27" s="1216" t="s">
        <v>782</v>
      </c>
      <c r="C27" s="1217"/>
      <c r="D27" s="1217"/>
      <c r="E27" s="1217"/>
      <c r="F27" s="1217"/>
      <c r="G27" s="1217"/>
      <c r="H27" s="1218"/>
    </row>
    <row r="28" spans="1:8" ht="13.5" customHeight="1" thickBot="1" x14ac:dyDescent="0.25">
      <c r="A28" s="1236"/>
      <c r="B28" s="1177" t="s">
        <v>783</v>
      </c>
      <c r="C28" s="1178"/>
      <c r="D28" s="1178"/>
      <c r="E28" s="1178"/>
      <c r="F28" s="1178"/>
      <c r="G28" s="1178"/>
      <c r="H28" s="1179"/>
    </row>
    <row r="29" spans="1:8" ht="38.25" customHeight="1" x14ac:dyDescent="0.2">
      <c r="A29" s="1238" t="s">
        <v>609</v>
      </c>
      <c r="B29" s="1174" t="s">
        <v>784</v>
      </c>
      <c r="C29" s="1175"/>
      <c r="D29" s="1175"/>
      <c r="E29" s="1175"/>
      <c r="F29" s="1175"/>
      <c r="G29" s="1175"/>
      <c r="H29" s="1176"/>
    </row>
    <row r="30" spans="1:8" ht="38.25" customHeight="1" thickBot="1" x14ac:dyDescent="0.25">
      <c r="A30" s="1239"/>
      <c r="B30" s="1177" t="s">
        <v>672</v>
      </c>
      <c r="C30" s="1178"/>
      <c r="D30" s="1178"/>
      <c r="E30" s="1178"/>
      <c r="F30" s="1178"/>
      <c r="G30" s="1178"/>
      <c r="H30" s="1179"/>
    </row>
    <row r="31" spans="1:8" ht="34.5" customHeight="1" x14ac:dyDescent="0.2">
      <c r="A31" s="1238" t="s">
        <v>610</v>
      </c>
      <c r="B31" s="1174" t="s">
        <v>789</v>
      </c>
      <c r="C31" s="1175"/>
      <c r="D31" s="1175"/>
      <c r="E31" s="1175"/>
      <c r="F31" s="1175"/>
      <c r="G31" s="1175"/>
      <c r="H31" s="1176"/>
    </row>
    <row r="32" spans="1:8" ht="34.5" customHeight="1" thickBot="1" x14ac:dyDescent="0.25">
      <c r="A32" s="1239"/>
      <c r="B32" s="1177" t="s">
        <v>849</v>
      </c>
      <c r="C32" s="1178"/>
      <c r="D32" s="1178"/>
      <c r="E32" s="1178"/>
      <c r="F32" s="1178"/>
      <c r="G32" s="1178"/>
      <c r="H32" s="1179"/>
    </row>
    <row r="33" spans="1:8" ht="24" customHeight="1" x14ac:dyDescent="0.2">
      <c r="A33" s="1235" t="s">
        <v>322</v>
      </c>
      <c r="B33" s="1174" t="s">
        <v>785</v>
      </c>
      <c r="C33" s="1175"/>
      <c r="D33" s="1175"/>
      <c r="E33" s="1175"/>
      <c r="F33" s="1175"/>
      <c r="G33" s="1175"/>
      <c r="H33" s="1176"/>
    </row>
    <row r="34" spans="1:8" ht="24" customHeight="1" x14ac:dyDescent="0.2">
      <c r="A34" s="1237"/>
      <c r="B34" s="1183" t="s">
        <v>786</v>
      </c>
      <c r="C34" s="1184"/>
      <c r="D34" s="1184"/>
      <c r="E34" s="1184"/>
      <c r="F34" s="1184"/>
      <c r="G34" s="1184"/>
      <c r="H34" s="1185"/>
    </row>
    <row r="35" spans="1:8" ht="24" customHeight="1" thickBot="1" x14ac:dyDescent="0.25">
      <c r="A35" s="1236"/>
      <c r="B35" s="1177" t="s">
        <v>787</v>
      </c>
      <c r="C35" s="1178"/>
      <c r="D35" s="1178"/>
      <c r="E35" s="1178"/>
      <c r="F35" s="1178"/>
      <c r="G35" s="1178"/>
      <c r="H35" s="1179"/>
    </row>
    <row r="36" spans="1:8" ht="34.5" customHeight="1" x14ac:dyDescent="0.2">
      <c r="A36" s="1235" t="s">
        <v>612</v>
      </c>
      <c r="B36" s="1213" t="s">
        <v>788</v>
      </c>
      <c r="C36" s="1214"/>
      <c r="D36" s="1214"/>
      <c r="E36" s="1214"/>
      <c r="F36" s="1214"/>
      <c r="G36" s="1214"/>
      <c r="H36" s="1215"/>
    </row>
    <row r="37" spans="1:8" ht="34.5" customHeight="1" thickBot="1" x14ac:dyDescent="0.25">
      <c r="A37" s="1236"/>
      <c r="B37" s="1177" t="s">
        <v>850</v>
      </c>
      <c r="C37" s="1178"/>
      <c r="D37" s="1178"/>
      <c r="E37" s="1178"/>
      <c r="F37" s="1178"/>
      <c r="G37" s="1178"/>
      <c r="H37" s="1179"/>
    </row>
    <row r="38" spans="1:8" ht="15" customHeight="1" x14ac:dyDescent="0.2">
      <c r="A38" s="1231" t="s">
        <v>578</v>
      </c>
      <c r="B38" s="1174" t="s">
        <v>851</v>
      </c>
      <c r="C38" s="1175"/>
      <c r="D38" s="1175"/>
      <c r="E38" s="1175"/>
      <c r="F38" s="1175"/>
      <c r="G38" s="1175"/>
      <c r="H38" s="1176"/>
    </row>
    <row r="39" spans="1:8" ht="12.75" customHeight="1" x14ac:dyDescent="0.2">
      <c r="A39" s="1234"/>
      <c r="B39" s="1207" t="s">
        <v>852</v>
      </c>
      <c r="C39" s="1208"/>
      <c r="D39" s="1208"/>
      <c r="E39" s="1208"/>
      <c r="F39" s="1208"/>
      <c r="G39" s="1208"/>
      <c r="H39" s="1209"/>
    </row>
    <row r="40" spans="1:8" ht="12.75" customHeight="1" x14ac:dyDescent="0.2">
      <c r="A40" s="1234"/>
      <c r="B40" s="1207" t="s">
        <v>853</v>
      </c>
      <c r="C40" s="1208"/>
      <c r="D40" s="1208"/>
      <c r="E40" s="1208"/>
      <c r="F40" s="1208"/>
      <c r="G40" s="1208"/>
      <c r="H40" s="1209"/>
    </row>
    <row r="41" spans="1:8" ht="13.5" customHeight="1" thickBot="1" x14ac:dyDescent="0.25">
      <c r="A41" s="1232"/>
      <c r="B41" s="1192" t="s">
        <v>854</v>
      </c>
      <c r="C41" s="1193"/>
      <c r="D41" s="1193"/>
      <c r="E41" s="1193"/>
      <c r="F41" s="1193"/>
      <c r="G41" s="1193"/>
      <c r="H41" s="1194"/>
    </row>
    <row r="42" spans="1:8" ht="22.5" customHeight="1" x14ac:dyDescent="0.2">
      <c r="A42" s="1231" t="s">
        <v>433</v>
      </c>
      <c r="B42" s="1210" t="s">
        <v>855</v>
      </c>
      <c r="C42" s="1211"/>
      <c r="D42" s="1211"/>
      <c r="E42" s="1211"/>
      <c r="F42" s="1211"/>
      <c r="G42" s="1211"/>
      <c r="H42" s="1212"/>
    </row>
    <row r="43" spans="1:8" ht="22.5" customHeight="1" x14ac:dyDescent="0.2">
      <c r="A43" s="1234"/>
      <c r="B43" s="1195" t="s">
        <v>856</v>
      </c>
      <c r="C43" s="1196"/>
      <c r="D43" s="1196"/>
      <c r="E43" s="1196"/>
      <c r="F43" s="1196"/>
      <c r="G43" s="1196"/>
      <c r="H43" s="1197"/>
    </row>
    <row r="44" spans="1:8" ht="22.5" customHeight="1" thickBot="1" x14ac:dyDescent="0.25">
      <c r="A44" s="1234"/>
      <c r="B44" s="1192" t="s">
        <v>857</v>
      </c>
      <c r="C44" s="1193"/>
      <c r="D44" s="1193"/>
      <c r="E44" s="1193"/>
      <c r="F44" s="1193"/>
      <c r="G44" s="1193"/>
      <c r="H44" s="1194"/>
    </row>
    <row r="45" spans="1:8" ht="32.25" customHeight="1" x14ac:dyDescent="0.2">
      <c r="A45" s="1233" t="s">
        <v>579</v>
      </c>
      <c r="B45" s="1174" t="s">
        <v>790</v>
      </c>
      <c r="C45" s="1175"/>
      <c r="D45" s="1175"/>
      <c r="E45" s="1175"/>
      <c r="F45" s="1175"/>
      <c r="G45" s="1175"/>
      <c r="H45" s="1176"/>
    </row>
    <row r="46" spans="1:8" ht="32.25" customHeight="1" thickBot="1" x14ac:dyDescent="0.25">
      <c r="A46" s="1232"/>
      <c r="B46" s="1177" t="s">
        <v>791</v>
      </c>
      <c r="C46" s="1178"/>
      <c r="D46" s="1178"/>
      <c r="E46" s="1178"/>
      <c r="F46" s="1178"/>
      <c r="G46" s="1178"/>
      <c r="H46" s="1179"/>
    </row>
    <row r="47" spans="1:8" ht="21.75" customHeight="1" x14ac:dyDescent="0.2">
      <c r="A47" s="1235" t="s">
        <v>326</v>
      </c>
      <c r="B47" s="1174" t="s">
        <v>792</v>
      </c>
      <c r="C47" s="1175"/>
      <c r="D47" s="1175"/>
      <c r="E47" s="1175"/>
      <c r="F47" s="1175"/>
      <c r="G47" s="1175"/>
      <c r="H47" s="1176"/>
    </row>
    <row r="48" spans="1:8" ht="21.75" customHeight="1" thickBot="1" x14ac:dyDescent="0.25">
      <c r="A48" s="1236"/>
      <c r="B48" s="1177" t="s">
        <v>793</v>
      </c>
      <c r="C48" s="1178"/>
      <c r="D48" s="1178"/>
      <c r="E48" s="1178"/>
      <c r="F48" s="1178"/>
      <c r="G48" s="1178"/>
      <c r="H48" s="1179"/>
    </row>
    <row r="49" spans="1:8" ht="30" customHeight="1" x14ac:dyDescent="0.2">
      <c r="A49" s="1235" t="s">
        <v>377</v>
      </c>
      <c r="B49" s="1174" t="s">
        <v>794</v>
      </c>
      <c r="C49" s="1175"/>
      <c r="D49" s="1175"/>
      <c r="E49" s="1175"/>
      <c r="F49" s="1175"/>
      <c r="G49" s="1175"/>
      <c r="H49" s="1176"/>
    </row>
    <row r="50" spans="1:8" ht="30" customHeight="1" thickBot="1" x14ac:dyDescent="0.25">
      <c r="A50" s="1236"/>
      <c r="B50" s="1177" t="s">
        <v>795</v>
      </c>
      <c r="C50" s="1178"/>
      <c r="D50" s="1178"/>
      <c r="E50" s="1178"/>
      <c r="F50" s="1178"/>
      <c r="G50" s="1178"/>
      <c r="H50" s="1179"/>
    </row>
    <row r="51" spans="1:8" ht="30" customHeight="1" x14ac:dyDescent="0.2">
      <c r="A51" s="1235" t="s">
        <v>614</v>
      </c>
      <c r="B51" s="1174" t="s">
        <v>794</v>
      </c>
      <c r="C51" s="1175"/>
      <c r="D51" s="1175"/>
      <c r="E51" s="1175"/>
      <c r="F51" s="1175"/>
      <c r="G51" s="1175"/>
      <c r="H51" s="1176"/>
    </row>
    <row r="52" spans="1:8" ht="30" customHeight="1" thickBot="1" x14ac:dyDescent="0.25">
      <c r="A52" s="1236"/>
      <c r="B52" s="1177" t="s">
        <v>796</v>
      </c>
      <c r="C52" s="1178"/>
      <c r="D52" s="1178"/>
      <c r="E52" s="1178"/>
      <c r="F52" s="1178"/>
      <c r="G52" s="1178"/>
      <c r="H52" s="1179"/>
    </row>
    <row r="53" spans="1:8" ht="18.75" customHeight="1" x14ac:dyDescent="0.2">
      <c r="A53" s="1238" t="s">
        <v>329</v>
      </c>
      <c r="B53" s="1174" t="s">
        <v>797</v>
      </c>
      <c r="C53" s="1175"/>
      <c r="D53" s="1175"/>
      <c r="E53" s="1175"/>
      <c r="F53" s="1175"/>
      <c r="G53" s="1175"/>
      <c r="H53" s="1176"/>
    </row>
    <row r="54" spans="1:8" ht="18.75" customHeight="1" thickBot="1" x14ac:dyDescent="0.25">
      <c r="A54" s="1239"/>
      <c r="B54" s="1177" t="s">
        <v>697</v>
      </c>
      <c r="C54" s="1178"/>
      <c r="D54" s="1178"/>
      <c r="E54" s="1178"/>
      <c r="F54" s="1178"/>
      <c r="G54" s="1178"/>
      <c r="H54" s="1179"/>
    </row>
    <row r="55" spans="1:8" ht="24.75" customHeight="1" x14ac:dyDescent="0.2">
      <c r="A55" s="1238" t="s">
        <v>330</v>
      </c>
      <c r="B55" s="1174" t="s">
        <v>858</v>
      </c>
      <c r="C55" s="1175"/>
      <c r="D55" s="1175"/>
      <c r="E55" s="1175"/>
      <c r="F55" s="1175"/>
      <c r="G55" s="1175"/>
      <c r="H55" s="1176"/>
    </row>
    <row r="56" spans="1:8" ht="24.75" customHeight="1" thickBot="1" x14ac:dyDescent="0.25">
      <c r="A56" s="1239"/>
      <c r="B56" s="1189" t="s">
        <v>865</v>
      </c>
      <c r="C56" s="1190"/>
      <c r="D56" s="1190"/>
      <c r="E56" s="1190"/>
      <c r="F56" s="1190"/>
      <c r="G56" s="1190"/>
      <c r="H56" s="1191"/>
    </row>
    <row r="57" spans="1:8" ht="23.25" customHeight="1" x14ac:dyDescent="0.2">
      <c r="A57" s="1238" t="s">
        <v>331</v>
      </c>
      <c r="B57" s="1174" t="s">
        <v>797</v>
      </c>
      <c r="C57" s="1175"/>
      <c r="D57" s="1175"/>
      <c r="E57" s="1175"/>
      <c r="F57" s="1175"/>
      <c r="G57" s="1175"/>
      <c r="H57" s="1176"/>
    </row>
    <row r="58" spans="1:8" ht="23.25" customHeight="1" thickBot="1" x14ac:dyDescent="0.25">
      <c r="A58" s="1239"/>
      <c r="B58" s="1177" t="s">
        <v>697</v>
      </c>
      <c r="C58" s="1178"/>
      <c r="D58" s="1178"/>
      <c r="E58" s="1178"/>
      <c r="F58" s="1178"/>
      <c r="G58" s="1178"/>
      <c r="H58" s="1179"/>
    </row>
    <row r="59" spans="1:8" ht="15" customHeight="1" x14ac:dyDescent="0.2">
      <c r="A59" s="1238" t="s">
        <v>332</v>
      </c>
      <c r="B59" s="1174" t="s">
        <v>798</v>
      </c>
      <c r="C59" s="1175"/>
      <c r="D59" s="1175"/>
      <c r="E59" s="1175"/>
      <c r="F59" s="1175"/>
      <c r="G59" s="1175"/>
      <c r="H59" s="1176"/>
    </row>
    <row r="60" spans="1:8" ht="13.5" customHeight="1" thickBot="1" x14ac:dyDescent="0.25">
      <c r="A60" s="1239"/>
      <c r="B60" s="1177" t="s">
        <v>701</v>
      </c>
      <c r="C60" s="1178"/>
      <c r="D60" s="1178"/>
      <c r="E60" s="1178"/>
      <c r="F60" s="1178"/>
      <c r="G60" s="1178"/>
      <c r="H60" s="1179"/>
    </row>
    <row r="61" spans="1:8" ht="21.75" customHeight="1" x14ac:dyDescent="0.2">
      <c r="A61" s="1238" t="s">
        <v>333</v>
      </c>
      <c r="B61" s="1174" t="s">
        <v>797</v>
      </c>
      <c r="C61" s="1175"/>
      <c r="D61" s="1175"/>
      <c r="E61" s="1175"/>
      <c r="F61" s="1175"/>
      <c r="G61" s="1175"/>
      <c r="H61" s="1176"/>
    </row>
    <row r="62" spans="1:8" ht="21.75" customHeight="1" thickBot="1" x14ac:dyDescent="0.25">
      <c r="A62" s="1239"/>
      <c r="B62" s="1177" t="s">
        <v>697</v>
      </c>
      <c r="C62" s="1178"/>
      <c r="D62" s="1178"/>
      <c r="E62" s="1178"/>
      <c r="F62" s="1178"/>
      <c r="G62" s="1178"/>
      <c r="H62" s="1179"/>
    </row>
    <row r="63" spans="1:8" ht="37.5" customHeight="1" x14ac:dyDescent="0.2">
      <c r="A63" s="1238" t="s">
        <v>334</v>
      </c>
      <c r="B63" s="1174" t="s">
        <v>797</v>
      </c>
      <c r="C63" s="1175"/>
      <c r="D63" s="1175"/>
      <c r="E63" s="1175"/>
      <c r="F63" s="1175"/>
      <c r="G63" s="1175"/>
      <c r="H63" s="1176"/>
    </row>
    <row r="64" spans="1:8" ht="37.5" customHeight="1" thickBot="1" x14ac:dyDescent="0.25">
      <c r="A64" s="1239"/>
      <c r="B64" s="1177" t="s">
        <v>697</v>
      </c>
      <c r="C64" s="1178"/>
      <c r="D64" s="1178"/>
      <c r="E64" s="1178"/>
      <c r="F64" s="1178"/>
      <c r="G64" s="1178"/>
      <c r="H64" s="1179"/>
    </row>
    <row r="65" spans="1:8" ht="15" customHeight="1" x14ac:dyDescent="0.2">
      <c r="A65" s="1238" t="s">
        <v>335</v>
      </c>
      <c r="B65" s="1174" t="s">
        <v>859</v>
      </c>
      <c r="C65" s="1175"/>
      <c r="D65" s="1175"/>
      <c r="E65" s="1175"/>
      <c r="F65" s="1175"/>
      <c r="G65" s="1175"/>
      <c r="H65" s="1176"/>
    </row>
    <row r="66" spans="1:8" ht="12.75" customHeight="1" x14ac:dyDescent="0.2">
      <c r="A66" s="1240"/>
      <c r="B66" s="1183" t="s">
        <v>866</v>
      </c>
      <c r="C66" s="1184"/>
      <c r="D66" s="1184"/>
      <c r="E66" s="1184"/>
      <c r="F66" s="1184"/>
      <c r="G66" s="1184"/>
      <c r="H66" s="1185"/>
    </row>
    <row r="67" spans="1:8" ht="13.5" customHeight="1" thickBot="1" x14ac:dyDescent="0.25">
      <c r="A67" s="1239"/>
      <c r="B67" s="1177" t="s">
        <v>867</v>
      </c>
      <c r="C67" s="1178"/>
      <c r="D67" s="1178"/>
      <c r="E67" s="1178"/>
      <c r="F67" s="1178"/>
      <c r="G67" s="1178"/>
      <c r="H67" s="1179"/>
    </row>
    <row r="68" spans="1:8" ht="12.75" customHeight="1" x14ac:dyDescent="0.2">
      <c r="A68" s="1238" t="s">
        <v>871</v>
      </c>
      <c r="B68" s="1180" t="s">
        <v>860</v>
      </c>
      <c r="C68" s="1181"/>
      <c r="D68" s="1181"/>
      <c r="E68" s="1181"/>
      <c r="F68" s="1181"/>
      <c r="G68" s="1181"/>
      <c r="H68" s="1182"/>
    </row>
    <row r="69" spans="1:8" ht="12.75" customHeight="1" x14ac:dyDescent="0.2">
      <c r="A69" s="1240"/>
      <c r="B69" s="1183" t="s">
        <v>868</v>
      </c>
      <c r="C69" s="1184"/>
      <c r="D69" s="1184"/>
      <c r="E69" s="1184"/>
      <c r="F69" s="1184"/>
      <c r="G69" s="1184"/>
      <c r="H69" s="1185"/>
    </row>
    <row r="70" spans="1:8" ht="13.5" customHeight="1" thickBot="1" x14ac:dyDescent="0.25">
      <c r="A70" s="1239"/>
      <c r="B70" s="1177" t="s">
        <v>869</v>
      </c>
      <c r="C70" s="1178"/>
      <c r="D70" s="1178"/>
      <c r="E70" s="1178"/>
      <c r="F70" s="1178"/>
      <c r="G70" s="1178"/>
      <c r="H70" s="1179"/>
    </row>
    <row r="71" spans="1:8" ht="28.5" customHeight="1" x14ac:dyDescent="0.2">
      <c r="A71" s="1238" t="s">
        <v>337</v>
      </c>
      <c r="B71" s="1186" t="s">
        <v>870</v>
      </c>
      <c r="C71" s="1187"/>
      <c r="D71" s="1187"/>
      <c r="E71" s="1187"/>
      <c r="F71" s="1187"/>
      <c r="G71" s="1187"/>
      <c r="H71" s="1188"/>
    </row>
    <row r="72" spans="1:8" ht="28.5" customHeight="1" x14ac:dyDescent="0.2">
      <c r="A72" s="1240"/>
      <c r="B72" s="1183" t="s">
        <v>861</v>
      </c>
      <c r="C72" s="1184"/>
      <c r="D72" s="1184"/>
      <c r="E72" s="1184"/>
      <c r="F72" s="1184"/>
      <c r="G72" s="1184"/>
      <c r="H72" s="1185"/>
    </row>
    <row r="73" spans="1:8" ht="28.5" customHeight="1" thickBot="1" x14ac:dyDescent="0.25">
      <c r="A73" s="1239"/>
      <c r="B73" s="1177" t="s">
        <v>862</v>
      </c>
      <c r="C73" s="1178"/>
      <c r="D73" s="1178"/>
      <c r="E73" s="1178"/>
      <c r="F73" s="1178"/>
      <c r="G73" s="1178"/>
      <c r="H73" s="1179"/>
    </row>
    <row r="74" spans="1:8" ht="15" customHeight="1" x14ac:dyDescent="0.2">
      <c r="A74" s="1238" t="s">
        <v>346</v>
      </c>
      <c r="B74" s="1174" t="s">
        <v>797</v>
      </c>
      <c r="C74" s="1175"/>
      <c r="D74" s="1175"/>
      <c r="E74" s="1175"/>
      <c r="F74" s="1175"/>
      <c r="G74" s="1175"/>
      <c r="H74" s="1176"/>
    </row>
    <row r="75" spans="1:8" ht="13.5" customHeight="1" thickBot="1" x14ac:dyDescent="0.25">
      <c r="A75" s="1239"/>
      <c r="B75" s="1177" t="s">
        <v>697</v>
      </c>
      <c r="C75" s="1178"/>
      <c r="D75" s="1178"/>
      <c r="E75" s="1178"/>
      <c r="F75" s="1178"/>
      <c r="G75" s="1178"/>
      <c r="H75" s="1179"/>
    </row>
    <row r="76" spans="1:8" ht="22.5" customHeight="1" x14ac:dyDescent="0.2">
      <c r="A76" s="1238" t="s">
        <v>348</v>
      </c>
      <c r="B76" s="1174" t="s">
        <v>799</v>
      </c>
      <c r="C76" s="1175"/>
      <c r="D76" s="1175"/>
      <c r="E76" s="1175"/>
      <c r="F76" s="1175"/>
      <c r="G76" s="1175"/>
      <c r="H76" s="1176"/>
    </row>
    <row r="77" spans="1:8" ht="22.5" customHeight="1" thickBot="1" x14ac:dyDescent="0.25">
      <c r="A77" s="1239"/>
      <c r="B77" s="1177" t="s">
        <v>714</v>
      </c>
      <c r="C77" s="1178"/>
      <c r="D77" s="1178"/>
      <c r="E77" s="1178"/>
      <c r="F77" s="1178"/>
      <c r="G77" s="1178"/>
      <c r="H77" s="1179"/>
    </row>
    <row r="78" spans="1:8" ht="15" customHeight="1" x14ac:dyDescent="0.2">
      <c r="A78" s="1241" t="s">
        <v>581</v>
      </c>
      <c r="B78" s="1174" t="s">
        <v>800</v>
      </c>
      <c r="C78" s="1175"/>
      <c r="D78" s="1175"/>
      <c r="E78" s="1175"/>
      <c r="F78" s="1175"/>
      <c r="G78" s="1175"/>
      <c r="H78" s="1176"/>
    </row>
    <row r="79" spans="1:8" ht="12.75" customHeight="1" x14ac:dyDescent="0.2">
      <c r="A79" s="1242"/>
      <c r="B79" s="1183" t="s">
        <v>801</v>
      </c>
      <c r="C79" s="1184"/>
      <c r="D79" s="1184"/>
      <c r="E79" s="1184"/>
      <c r="F79" s="1184"/>
      <c r="G79" s="1184"/>
      <c r="H79" s="1185"/>
    </row>
    <row r="80" spans="1:8" ht="13.5" customHeight="1" thickBot="1" x14ac:dyDescent="0.25">
      <c r="A80" s="1243"/>
      <c r="B80" s="1177" t="s">
        <v>802</v>
      </c>
      <c r="C80" s="1178"/>
      <c r="D80" s="1178"/>
      <c r="E80" s="1178"/>
      <c r="F80" s="1178"/>
      <c r="G80" s="1178"/>
      <c r="H80" s="1179"/>
    </row>
    <row r="81" spans="1:8" ht="24" customHeight="1" x14ac:dyDescent="0.2">
      <c r="A81" s="1241" t="s">
        <v>582</v>
      </c>
      <c r="B81" s="1174" t="s">
        <v>803</v>
      </c>
      <c r="C81" s="1175"/>
      <c r="D81" s="1175"/>
      <c r="E81" s="1175"/>
      <c r="F81" s="1175"/>
      <c r="G81" s="1175"/>
      <c r="H81" s="1176"/>
    </row>
    <row r="82" spans="1:8" ht="24" customHeight="1" thickBot="1" x14ac:dyDescent="0.25">
      <c r="A82" s="1243"/>
      <c r="B82" s="1177" t="s">
        <v>804</v>
      </c>
      <c r="C82" s="1178"/>
      <c r="D82" s="1178"/>
      <c r="E82" s="1178"/>
      <c r="F82" s="1178"/>
      <c r="G82" s="1178"/>
      <c r="H82" s="1179"/>
    </row>
    <row r="83" spans="1:8" ht="15" customHeight="1" x14ac:dyDescent="0.2">
      <c r="A83" s="1241" t="s">
        <v>583</v>
      </c>
      <c r="B83" s="1174" t="s">
        <v>805</v>
      </c>
      <c r="C83" s="1175"/>
      <c r="D83" s="1175"/>
      <c r="E83" s="1175"/>
      <c r="F83" s="1175"/>
      <c r="G83" s="1175"/>
      <c r="H83" s="1176"/>
    </row>
    <row r="84" spans="1:8" ht="13.5" customHeight="1" thickBot="1" x14ac:dyDescent="0.25">
      <c r="A84" s="1243"/>
      <c r="B84" s="1177" t="s">
        <v>806</v>
      </c>
      <c r="C84" s="1178"/>
      <c r="D84" s="1178"/>
      <c r="E84" s="1178"/>
      <c r="F84" s="1178"/>
      <c r="G84" s="1178"/>
      <c r="H84" s="1179"/>
    </row>
    <row r="85" spans="1:8" ht="31.5" customHeight="1" x14ac:dyDescent="0.2">
      <c r="A85" s="1235" t="s">
        <v>365</v>
      </c>
      <c r="B85" s="1174" t="s">
        <v>807</v>
      </c>
      <c r="C85" s="1175"/>
      <c r="D85" s="1175"/>
      <c r="E85" s="1175"/>
      <c r="F85" s="1175"/>
      <c r="G85" s="1175"/>
      <c r="H85" s="1176"/>
    </row>
    <row r="86" spans="1:8" ht="31.5" customHeight="1" thickBot="1" x14ac:dyDescent="0.25">
      <c r="A86" s="1236"/>
      <c r="B86" s="1177" t="s">
        <v>723</v>
      </c>
      <c r="C86" s="1178"/>
      <c r="D86" s="1178"/>
      <c r="E86" s="1178"/>
      <c r="F86" s="1178"/>
      <c r="G86" s="1178"/>
      <c r="H86" s="1179"/>
    </row>
    <row r="87" spans="1:8" ht="30.75" customHeight="1" x14ac:dyDescent="0.2">
      <c r="A87" s="1235" t="s">
        <v>367</v>
      </c>
      <c r="B87" s="1174" t="s">
        <v>808</v>
      </c>
      <c r="C87" s="1175"/>
      <c r="D87" s="1175"/>
      <c r="E87" s="1175"/>
      <c r="F87" s="1175"/>
      <c r="G87" s="1175"/>
      <c r="H87" s="1176"/>
    </row>
    <row r="88" spans="1:8" ht="30.75" customHeight="1" thickBot="1" x14ac:dyDescent="0.25">
      <c r="A88" s="1236"/>
      <c r="B88" s="1177" t="s">
        <v>809</v>
      </c>
      <c r="C88" s="1178"/>
      <c r="D88" s="1178"/>
      <c r="E88" s="1178"/>
      <c r="F88" s="1178"/>
      <c r="G88" s="1178"/>
      <c r="H88" s="1179"/>
    </row>
    <row r="89" spans="1:8" ht="22.5" customHeight="1" x14ac:dyDescent="0.2">
      <c r="A89" s="1235" t="s">
        <v>863</v>
      </c>
      <c r="B89" s="1174" t="s">
        <v>810</v>
      </c>
      <c r="C89" s="1175"/>
      <c r="D89" s="1175"/>
      <c r="E89" s="1175"/>
      <c r="F89" s="1175"/>
      <c r="G89" s="1175"/>
      <c r="H89" s="1176"/>
    </row>
    <row r="90" spans="1:8" ht="22.5" customHeight="1" thickBot="1" x14ac:dyDescent="0.25">
      <c r="A90" s="1236"/>
      <c r="B90" s="1177" t="s">
        <v>811</v>
      </c>
      <c r="C90" s="1178"/>
      <c r="D90" s="1178"/>
      <c r="E90" s="1178"/>
      <c r="F90" s="1178"/>
      <c r="G90" s="1178"/>
      <c r="H90" s="1179"/>
    </row>
  </sheetData>
  <mergeCells count="128">
    <mergeCell ref="A89:A90"/>
    <mergeCell ref="B89:H89"/>
    <mergeCell ref="B90:H90"/>
    <mergeCell ref="B85:H85"/>
    <mergeCell ref="A71:A73"/>
    <mergeCell ref="A74:A75"/>
    <mergeCell ref="A78:A80"/>
    <mergeCell ref="A81:A82"/>
    <mergeCell ref="A76:A77"/>
    <mergeCell ref="A83:A84"/>
    <mergeCell ref="A85:A86"/>
    <mergeCell ref="B86:H86"/>
    <mergeCell ref="A87:A88"/>
    <mergeCell ref="B87:H87"/>
    <mergeCell ref="B88:H88"/>
    <mergeCell ref="B79:H79"/>
    <mergeCell ref="B80:H80"/>
    <mergeCell ref="B81:H81"/>
    <mergeCell ref="B82:H82"/>
    <mergeCell ref="B83:H83"/>
    <mergeCell ref="B84:H84"/>
    <mergeCell ref="B73:H73"/>
    <mergeCell ref="B74:H74"/>
    <mergeCell ref="B75:H75"/>
    <mergeCell ref="A22:A28"/>
    <mergeCell ref="B22:H22"/>
    <mergeCell ref="B23:H23"/>
    <mergeCell ref="B24:H24"/>
    <mergeCell ref="A59:A60"/>
    <mergeCell ref="A61:A62"/>
    <mergeCell ref="A63:A64"/>
    <mergeCell ref="A65:A67"/>
    <mergeCell ref="A68:A70"/>
    <mergeCell ref="A29:A30"/>
    <mergeCell ref="A31:A32"/>
    <mergeCell ref="A33:A35"/>
    <mergeCell ref="A36:A37"/>
    <mergeCell ref="A38:A41"/>
    <mergeCell ref="A42:A44"/>
    <mergeCell ref="A45:A46"/>
    <mergeCell ref="A47:A48"/>
    <mergeCell ref="A49:A50"/>
    <mergeCell ref="A51:A52"/>
    <mergeCell ref="A53:A54"/>
    <mergeCell ref="A55:A56"/>
    <mergeCell ref="A57:A58"/>
    <mergeCell ref="B33:H33"/>
    <mergeCell ref="B34:H34"/>
    <mergeCell ref="B1:H1"/>
    <mergeCell ref="A2:A3"/>
    <mergeCell ref="A4:A5"/>
    <mergeCell ref="A6:A7"/>
    <mergeCell ref="B11:H11"/>
    <mergeCell ref="B12:H12"/>
    <mergeCell ref="B19:H19"/>
    <mergeCell ref="B20:H20"/>
    <mergeCell ref="B21:H21"/>
    <mergeCell ref="B13:H13"/>
    <mergeCell ref="B14:H14"/>
    <mergeCell ref="B15:H15"/>
    <mergeCell ref="B16:H16"/>
    <mergeCell ref="B2:H2"/>
    <mergeCell ref="A8:A9"/>
    <mergeCell ref="A10:A11"/>
    <mergeCell ref="A12:A13"/>
    <mergeCell ref="A14:A15"/>
    <mergeCell ref="A16:A17"/>
    <mergeCell ref="A18:A19"/>
    <mergeCell ref="A20:A21"/>
    <mergeCell ref="B3:H3"/>
    <mergeCell ref="B4:H4"/>
    <mergeCell ref="B5:H5"/>
    <mergeCell ref="B43:H43"/>
    <mergeCell ref="B6:H6"/>
    <mergeCell ref="B7:H7"/>
    <mergeCell ref="B8:H8"/>
    <mergeCell ref="B9:H9"/>
    <mergeCell ref="B10:H10"/>
    <mergeCell ref="B17:H17"/>
    <mergeCell ref="B18:H18"/>
    <mergeCell ref="B31:H31"/>
    <mergeCell ref="B32:H32"/>
    <mergeCell ref="B37:H37"/>
    <mergeCell ref="B38:H38"/>
    <mergeCell ref="B39:H39"/>
    <mergeCell ref="B40:H40"/>
    <mergeCell ref="B41:H41"/>
    <mergeCell ref="B42:H42"/>
    <mergeCell ref="B35:H35"/>
    <mergeCell ref="B36:H36"/>
    <mergeCell ref="B25:H25"/>
    <mergeCell ref="B26:H26"/>
    <mergeCell ref="B27:H27"/>
    <mergeCell ref="B28:H28"/>
    <mergeCell ref="B29:H29"/>
    <mergeCell ref="B30:H30"/>
    <mergeCell ref="B49:H49"/>
    <mergeCell ref="B50:H50"/>
    <mergeCell ref="B51:H51"/>
    <mergeCell ref="B52:H52"/>
    <mergeCell ref="B53:H53"/>
    <mergeCell ref="B54:H54"/>
    <mergeCell ref="B44:H44"/>
    <mergeCell ref="B45:H45"/>
    <mergeCell ref="B46:H46"/>
    <mergeCell ref="B47:H47"/>
    <mergeCell ref="B48:H48"/>
    <mergeCell ref="B61:H61"/>
    <mergeCell ref="B62:H62"/>
    <mergeCell ref="B63:H63"/>
    <mergeCell ref="B64:H64"/>
    <mergeCell ref="B65:H65"/>
    <mergeCell ref="B66:H66"/>
    <mergeCell ref="B55:H55"/>
    <mergeCell ref="B56:H56"/>
    <mergeCell ref="B57:H57"/>
    <mergeCell ref="B58:H58"/>
    <mergeCell ref="B59:H59"/>
    <mergeCell ref="B60:H60"/>
    <mergeCell ref="B76:H76"/>
    <mergeCell ref="B77:H77"/>
    <mergeCell ref="B78:H78"/>
    <mergeCell ref="B67:H67"/>
    <mergeCell ref="B68:H68"/>
    <mergeCell ref="B69:H69"/>
    <mergeCell ref="B70:H70"/>
    <mergeCell ref="B71:H71"/>
    <mergeCell ref="B72:H72"/>
  </mergeCells>
  <hyperlinks>
    <hyperlink ref="B5" r:id="rId1"/>
    <hyperlink ref="B11" r:id="rId2"/>
    <hyperlink ref="B13" r:id="rId3" display="http://www.iso.org/iso/home/standards/management-standards/iso50001.htm"/>
    <hyperlink ref="B15" r:id="rId4"/>
    <hyperlink ref="B17" r:id="rId5"/>
    <hyperlink ref="B21" r:id="rId6" display="http://www.nfpa.org/codes-and-standards/document-information-pages?mode=code&amp;code=70E"/>
    <hyperlink ref="B24" r:id="rId7"/>
    <hyperlink ref="B26" r:id="rId8"/>
    <hyperlink ref="B28" r:id="rId9"/>
    <hyperlink ref="B30" r:id="rId10"/>
    <hyperlink ref="B32" r:id="rId11"/>
    <hyperlink ref="B34" r:id="rId12"/>
    <hyperlink ref="B35" r:id="rId13"/>
    <hyperlink ref="B37" r:id="rId14"/>
    <hyperlink ref="B46" r:id="rId15"/>
    <hyperlink ref="B48" r:id="rId16"/>
    <hyperlink ref="B50" r:id="rId17" location="mr" display="http://www.wbdg.org/project/pm.php - mr"/>
    <hyperlink ref="B52" r:id="rId18"/>
    <hyperlink ref="B54" r:id="rId19"/>
    <hyperlink ref="B58" r:id="rId20"/>
    <hyperlink ref="B60" r:id="rId21"/>
    <hyperlink ref="B62" r:id="rId22"/>
    <hyperlink ref="B64" r:id="rId23"/>
    <hyperlink ref="B66" r:id="rId24" display="http://www.wbdg.org/references/mou_lca.php"/>
    <hyperlink ref="B67" r:id="rId25" display="https://www.iso.org/obp/ui/%23iso:std:iso:14040:ed-2:v1:en"/>
    <hyperlink ref="B75" r:id="rId26"/>
    <hyperlink ref="B77" r:id="rId27"/>
    <hyperlink ref="B79" r:id="rId28" display="http://www.wbdg.org/"/>
    <hyperlink ref="B80" r:id="rId29"/>
    <hyperlink ref="B82" r:id="rId30"/>
    <hyperlink ref="B84" r:id="rId31"/>
    <hyperlink ref="B86" r:id="rId32"/>
    <hyperlink ref="B88" r:id="rId33"/>
    <hyperlink ref="B90" r:id="rId34"/>
    <hyperlink ref="B3" r:id="rId35"/>
    <hyperlink ref="B7" r:id="rId36" display="http://www1.eere.energy.gov/femp/pdfs/omguide_complete.pdf "/>
    <hyperlink ref="B9" r:id="rId37" display="http://www1.eere.energy.gov/femp/pdfs/omguide_complete.pdf "/>
    <hyperlink ref="B19" r:id="rId38"/>
    <hyperlink ref="B43" r:id="rId39"/>
    <hyperlink ref="B72" r:id="rId40" display="http://icatalog.dau.mil/onlinecatalog/courses.aspx?crs_id=1584"/>
    <hyperlink ref="B73" r:id="rId41"/>
    <hyperlink ref="B69:H69" r:id="rId42" display="Building for Environmental and Economic Sustainability (BEES) – http://www.wbdg.org/tools/bees.php "/>
    <hyperlink ref="B70:H70" r:id="rId43" display="ATHENA Environmental Impact Estimator - http://www.wbdg.org/tools/athena_ec.php"/>
    <hyperlink ref="B56:H56" r:id="rId44" display="Take course - http://www.wbdg.org/education/lifecyclecosting.php "/>
    <hyperlink ref="B44" r:id="rId45" location="mandates"/>
    <hyperlink ref="B39" r:id="rId46" location="mandates" display="https://sftool.gov/explore/green-building/section/22/water/relevant-mandates-and-rating-systems - mandates"/>
    <hyperlink ref="B40" r:id="rId47"/>
    <hyperlink ref="B41" r:id="rId48"/>
  </hyperlinks>
  <pageMargins left="0.7" right="0.7" top="0.75" bottom="0.75" header="0.3" footer="0.3"/>
  <pageSetup scale="40" orientation="portrait" r:id="rId49"/>
  <legacyDrawing r:id="rId5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25"/>
  <sheetViews>
    <sheetView showGridLines="0" topLeftCell="A6" zoomScaleNormal="100" workbookViewId="0">
      <selection activeCell="A10" sqref="A10:N10"/>
    </sheetView>
  </sheetViews>
  <sheetFormatPr defaultRowHeight="12.75" x14ac:dyDescent="0.2"/>
  <cols>
    <col min="14" max="14" width="51.125" customWidth="1"/>
    <col min="15" max="84" width="9" style="994"/>
  </cols>
  <sheetData>
    <row r="1" spans="1:14" ht="69.95" customHeight="1" x14ac:dyDescent="0.2">
      <c r="A1" s="1250" t="s">
        <v>812</v>
      </c>
      <c r="B1" s="1251"/>
      <c r="C1" s="1251"/>
      <c r="D1" s="1251"/>
      <c r="E1" s="1251"/>
      <c r="F1" s="1251"/>
      <c r="G1" s="1251"/>
      <c r="H1" s="1251"/>
      <c r="I1" s="1251"/>
      <c r="J1" s="1251"/>
      <c r="K1" s="1251"/>
      <c r="L1" s="1251"/>
      <c r="M1" s="1251"/>
      <c r="N1" s="1252"/>
    </row>
    <row r="2" spans="1:14" ht="69.95" customHeight="1" x14ac:dyDescent="0.2">
      <c r="A2" s="1244" t="s">
        <v>813</v>
      </c>
      <c r="B2" s="1245"/>
      <c r="C2" s="1245"/>
      <c r="D2" s="1245"/>
      <c r="E2" s="1245"/>
      <c r="F2" s="1245"/>
      <c r="G2" s="1245"/>
      <c r="H2" s="1245"/>
      <c r="I2" s="1245"/>
      <c r="J2" s="1245"/>
      <c r="K2" s="1245"/>
      <c r="L2" s="1245"/>
      <c r="M2" s="1245"/>
      <c r="N2" s="1246"/>
    </row>
    <row r="3" spans="1:14" ht="69.95" customHeight="1" x14ac:dyDescent="0.2">
      <c r="A3" s="1244" t="s">
        <v>814</v>
      </c>
      <c r="B3" s="1245"/>
      <c r="C3" s="1245"/>
      <c r="D3" s="1245"/>
      <c r="E3" s="1245"/>
      <c r="F3" s="1245"/>
      <c r="G3" s="1245"/>
      <c r="H3" s="1245"/>
      <c r="I3" s="1245"/>
      <c r="J3" s="1245"/>
      <c r="K3" s="1245"/>
      <c r="L3" s="1245"/>
      <c r="M3" s="1245"/>
      <c r="N3" s="1246"/>
    </row>
    <row r="4" spans="1:14" ht="69.95" customHeight="1" x14ac:dyDescent="0.2">
      <c r="A4" s="1244" t="s">
        <v>815</v>
      </c>
      <c r="B4" s="1245"/>
      <c r="C4" s="1245"/>
      <c r="D4" s="1245"/>
      <c r="E4" s="1245"/>
      <c r="F4" s="1245"/>
      <c r="G4" s="1245"/>
      <c r="H4" s="1245"/>
      <c r="I4" s="1245"/>
      <c r="J4" s="1245"/>
      <c r="K4" s="1245"/>
      <c r="L4" s="1245"/>
      <c r="M4" s="1245"/>
      <c r="N4" s="1246"/>
    </row>
    <row r="5" spans="1:14" ht="69.95" customHeight="1" x14ac:dyDescent="0.2">
      <c r="A5" s="1244" t="s">
        <v>816</v>
      </c>
      <c r="B5" s="1245"/>
      <c r="C5" s="1245"/>
      <c r="D5" s="1245"/>
      <c r="E5" s="1245"/>
      <c r="F5" s="1245"/>
      <c r="G5" s="1245"/>
      <c r="H5" s="1245"/>
      <c r="I5" s="1245"/>
      <c r="J5" s="1245"/>
      <c r="K5" s="1245"/>
      <c r="L5" s="1245"/>
      <c r="M5" s="1245"/>
      <c r="N5" s="1246"/>
    </row>
    <row r="6" spans="1:14" ht="69.95" customHeight="1" x14ac:dyDescent="0.2">
      <c r="A6" s="1244" t="s">
        <v>817</v>
      </c>
      <c r="B6" s="1245"/>
      <c r="C6" s="1245"/>
      <c r="D6" s="1245"/>
      <c r="E6" s="1245"/>
      <c r="F6" s="1245"/>
      <c r="G6" s="1245"/>
      <c r="H6" s="1245"/>
      <c r="I6" s="1245"/>
      <c r="J6" s="1245"/>
      <c r="K6" s="1245"/>
      <c r="L6" s="1245"/>
      <c r="M6" s="1245"/>
      <c r="N6" s="1246"/>
    </row>
    <row r="7" spans="1:14" ht="69.95" customHeight="1" x14ac:dyDescent="0.2">
      <c r="A7" s="1244" t="s">
        <v>818</v>
      </c>
      <c r="B7" s="1245"/>
      <c r="C7" s="1245"/>
      <c r="D7" s="1245"/>
      <c r="E7" s="1245"/>
      <c r="F7" s="1245"/>
      <c r="G7" s="1245"/>
      <c r="H7" s="1245"/>
      <c r="I7" s="1245"/>
      <c r="J7" s="1245"/>
      <c r="K7" s="1245"/>
      <c r="L7" s="1245"/>
      <c r="M7" s="1245"/>
      <c r="N7" s="1246"/>
    </row>
    <row r="8" spans="1:14" ht="69.95" customHeight="1" x14ac:dyDescent="0.2">
      <c r="A8" s="1244" t="s">
        <v>819</v>
      </c>
      <c r="B8" s="1245"/>
      <c r="C8" s="1245"/>
      <c r="D8" s="1245"/>
      <c r="E8" s="1245"/>
      <c r="F8" s="1245"/>
      <c r="G8" s="1245"/>
      <c r="H8" s="1245"/>
      <c r="I8" s="1245"/>
      <c r="J8" s="1245"/>
      <c r="K8" s="1245"/>
      <c r="L8" s="1245"/>
      <c r="M8" s="1245"/>
      <c r="N8" s="1246"/>
    </row>
    <row r="9" spans="1:14" ht="69.95" customHeight="1" x14ac:dyDescent="0.2">
      <c r="A9" s="1244" t="s">
        <v>820</v>
      </c>
      <c r="B9" s="1245"/>
      <c r="C9" s="1245"/>
      <c r="D9" s="1245"/>
      <c r="E9" s="1245"/>
      <c r="F9" s="1245"/>
      <c r="G9" s="1245"/>
      <c r="H9" s="1245"/>
      <c r="I9" s="1245"/>
      <c r="J9" s="1245"/>
      <c r="K9" s="1245"/>
      <c r="L9" s="1245"/>
      <c r="M9" s="1245"/>
      <c r="N9" s="1246"/>
    </row>
    <row r="10" spans="1:14" ht="69.95" customHeight="1" x14ac:dyDescent="0.2">
      <c r="A10" s="1244" t="s">
        <v>821</v>
      </c>
      <c r="B10" s="1245"/>
      <c r="C10" s="1245"/>
      <c r="D10" s="1245"/>
      <c r="E10" s="1245"/>
      <c r="F10" s="1245"/>
      <c r="G10" s="1245"/>
      <c r="H10" s="1245"/>
      <c r="I10" s="1245"/>
      <c r="J10" s="1245"/>
      <c r="K10" s="1245"/>
      <c r="L10" s="1245"/>
      <c r="M10" s="1245"/>
      <c r="N10" s="1246"/>
    </row>
    <row r="11" spans="1:14" ht="82.5" customHeight="1" x14ac:dyDescent="0.2">
      <c r="A11" s="1244" t="s">
        <v>822</v>
      </c>
      <c r="B11" s="1245"/>
      <c r="C11" s="1245"/>
      <c r="D11" s="1245"/>
      <c r="E11" s="1245"/>
      <c r="F11" s="1245"/>
      <c r="G11" s="1245"/>
      <c r="H11" s="1245"/>
      <c r="I11" s="1245"/>
      <c r="J11" s="1245"/>
      <c r="K11" s="1245"/>
      <c r="L11" s="1245"/>
      <c r="M11" s="1245"/>
      <c r="N11" s="1246"/>
    </row>
    <row r="12" spans="1:14" ht="69.95" customHeight="1" x14ac:dyDescent="0.2">
      <c r="A12" s="1244" t="s">
        <v>823</v>
      </c>
      <c r="B12" s="1245"/>
      <c r="C12" s="1245"/>
      <c r="D12" s="1245"/>
      <c r="E12" s="1245"/>
      <c r="F12" s="1245"/>
      <c r="G12" s="1245"/>
      <c r="H12" s="1245"/>
      <c r="I12" s="1245"/>
      <c r="J12" s="1245"/>
      <c r="K12" s="1245"/>
      <c r="L12" s="1245"/>
      <c r="M12" s="1245"/>
      <c r="N12" s="1246"/>
    </row>
    <row r="13" spans="1:14" ht="69.95" customHeight="1" x14ac:dyDescent="0.2">
      <c r="A13" s="1244" t="s">
        <v>824</v>
      </c>
      <c r="B13" s="1245"/>
      <c r="C13" s="1245"/>
      <c r="D13" s="1245"/>
      <c r="E13" s="1245"/>
      <c r="F13" s="1245"/>
      <c r="G13" s="1245"/>
      <c r="H13" s="1245"/>
      <c r="I13" s="1245"/>
      <c r="J13" s="1245"/>
      <c r="K13" s="1245"/>
      <c r="L13" s="1245"/>
      <c r="M13" s="1245"/>
      <c r="N13" s="1246"/>
    </row>
    <row r="14" spans="1:14" ht="69.95" customHeight="1" x14ac:dyDescent="0.2">
      <c r="A14" s="1244" t="s">
        <v>825</v>
      </c>
      <c r="B14" s="1245"/>
      <c r="C14" s="1245"/>
      <c r="D14" s="1245"/>
      <c r="E14" s="1245"/>
      <c r="F14" s="1245"/>
      <c r="G14" s="1245"/>
      <c r="H14" s="1245"/>
      <c r="I14" s="1245"/>
      <c r="J14" s="1245"/>
      <c r="K14" s="1245"/>
      <c r="L14" s="1245"/>
      <c r="M14" s="1245"/>
      <c r="N14" s="1246"/>
    </row>
    <row r="15" spans="1:14" ht="69.95" customHeight="1" x14ac:dyDescent="0.2">
      <c r="A15" s="1244" t="s">
        <v>826</v>
      </c>
      <c r="B15" s="1245"/>
      <c r="C15" s="1245"/>
      <c r="D15" s="1245"/>
      <c r="E15" s="1245"/>
      <c r="F15" s="1245"/>
      <c r="G15" s="1245"/>
      <c r="H15" s="1245"/>
      <c r="I15" s="1245"/>
      <c r="J15" s="1245"/>
      <c r="K15" s="1245"/>
      <c r="L15" s="1245"/>
      <c r="M15" s="1245"/>
      <c r="N15" s="1246"/>
    </row>
    <row r="16" spans="1:14" ht="69.95" customHeight="1" x14ac:dyDescent="0.2">
      <c r="A16" s="1244" t="s">
        <v>827</v>
      </c>
      <c r="B16" s="1245"/>
      <c r="C16" s="1245"/>
      <c r="D16" s="1245"/>
      <c r="E16" s="1245"/>
      <c r="F16" s="1245"/>
      <c r="G16" s="1245"/>
      <c r="H16" s="1245"/>
      <c r="I16" s="1245"/>
      <c r="J16" s="1245"/>
      <c r="K16" s="1245"/>
      <c r="L16" s="1245"/>
      <c r="M16" s="1245"/>
      <c r="N16" s="1246"/>
    </row>
    <row r="17" spans="1:14" ht="69.95" customHeight="1" x14ac:dyDescent="0.2">
      <c r="A17" s="1244" t="s">
        <v>828</v>
      </c>
      <c r="B17" s="1245"/>
      <c r="C17" s="1245"/>
      <c r="D17" s="1245"/>
      <c r="E17" s="1245"/>
      <c r="F17" s="1245"/>
      <c r="G17" s="1245"/>
      <c r="H17" s="1245"/>
      <c r="I17" s="1245"/>
      <c r="J17" s="1245"/>
      <c r="K17" s="1245"/>
      <c r="L17" s="1245"/>
      <c r="M17" s="1245"/>
      <c r="N17" s="1246"/>
    </row>
    <row r="18" spans="1:14" ht="69.95" customHeight="1" x14ac:dyDescent="0.2">
      <c r="A18" s="1244" t="s">
        <v>829</v>
      </c>
      <c r="B18" s="1245"/>
      <c r="C18" s="1245"/>
      <c r="D18" s="1245"/>
      <c r="E18" s="1245"/>
      <c r="F18" s="1245"/>
      <c r="G18" s="1245"/>
      <c r="H18" s="1245"/>
      <c r="I18" s="1245"/>
      <c r="J18" s="1245"/>
      <c r="K18" s="1245"/>
      <c r="L18" s="1245"/>
      <c r="M18" s="1245"/>
      <c r="N18" s="1246"/>
    </row>
    <row r="19" spans="1:14" ht="69.95" customHeight="1" x14ac:dyDescent="0.2">
      <c r="A19" s="1244" t="s">
        <v>839</v>
      </c>
      <c r="B19" s="1245"/>
      <c r="C19" s="1245"/>
      <c r="D19" s="1245"/>
      <c r="E19" s="1245"/>
      <c r="F19" s="1245"/>
      <c r="G19" s="1245"/>
      <c r="H19" s="1245"/>
      <c r="I19" s="1245"/>
      <c r="J19" s="1245"/>
      <c r="K19" s="1245"/>
      <c r="L19" s="1245"/>
      <c r="M19" s="1245"/>
      <c r="N19" s="1246"/>
    </row>
    <row r="20" spans="1:14" ht="69.95" customHeight="1" x14ac:dyDescent="0.2">
      <c r="A20" s="1244" t="s">
        <v>830</v>
      </c>
      <c r="B20" s="1245"/>
      <c r="C20" s="1245"/>
      <c r="D20" s="1245"/>
      <c r="E20" s="1245"/>
      <c r="F20" s="1245"/>
      <c r="G20" s="1245"/>
      <c r="H20" s="1245"/>
      <c r="I20" s="1245"/>
      <c r="J20" s="1245"/>
      <c r="K20" s="1245"/>
      <c r="L20" s="1245"/>
      <c r="M20" s="1245"/>
      <c r="N20" s="1246"/>
    </row>
    <row r="21" spans="1:14" ht="69.95" customHeight="1" x14ac:dyDescent="0.2">
      <c r="A21" s="1244" t="s">
        <v>831</v>
      </c>
      <c r="B21" s="1245"/>
      <c r="C21" s="1245"/>
      <c r="D21" s="1245"/>
      <c r="E21" s="1245"/>
      <c r="F21" s="1245"/>
      <c r="G21" s="1245"/>
      <c r="H21" s="1245"/>
      <c r="I21" s="1245"/>
      <c r="J21" s="1245"/>
      <c r="K21" s="1245"/>
      <c r="L21" s="1245"/>
      <c r="M21" s="1245"/>
      <c r="N21" s="1246"/>
    </row>
    <row r="22" spans="1:14" ht="69.95" customHeight="1" x14ac:dyDescent="0.2">
      <c r="A22" s="1244" t="s">
        <v>832</v>
      </c>
      <c r="B22" s="1245"/>
      <c r="C22" s="1245"/>
      <c r="D22" s="1245"/>
      <c r="E22" s="1245"/>
      <c r="F22" s="1245"/>
      <c r="G22" s="1245"/>
      <c r="H22" s="1245"/>
      <c r="I22" s="1245"/>
      <c r="J22" s="1245"/>
      <c r="K22" s="1245"/>
      <c r="L22" s="1245"/>
      <c r="M22" s="1245"/>
      <c r="N22" s="1246"/>
    </row>
    <row r="23" spans="1:14" ht="69.95" customHeight="1" x14ac:dyDescent="0.2">
      <c r="A23" s="1244" t="s">
        <v>833</v>
      </c>
      <c r="B23" s="1245"/>
      <c r="C23" s="1245"/>
      <c r="D23" s="1245"/>
      <c r="E23" s="1245"/>
      <c r="F23" s="1245"/>
      <c r="G23" s="1245"/>
      <c r="H23" s="1245"/>
      <c r="I23" s="1245"/>
      <c r="J23" s="1245"/>
      <c r="K23" s="1245"/>
      <c r="L23" s="1245"/>
      <c r="M23" s="1245"/>
      <c r="N23" s="1246"/>
    </row>
    <row r="24" spans="1:14" ht="69.95" customHeight="1" x14ac:dyDescent="0.2">
      <c r="A24" s="1244" t="s">
        <v>834</v>
      </c>
      <c r="B24" s="1245"/>
      <c r="C24" s="1245"/>
      <c r="D24" s="1245"/>
      <c r="E24" s="1245"/>
      <c r="F24" s="1245"/>
      <c r="G24" s="1245"/>
      <c r="H24" s="1245"/>
      <c r="I24" s="1245"/>
      <c r="J24" s="1245"/>
      <c r="K24" s="1245"/>
      <c r="L24" s="1245"/>
      <c r="M24" s="1245"/>
      <c r="N24" s="1246"/>
    </row>
    <row r="25" spans="1:14" ht="69.95" customHeight="1" x14ac:dyDescent="0.2">
      <c r="A25" s="1244" t="s">
        <v>835</v>
      </c>
      <c r="B25" s="1245"/>
      <c r="C25" s="1245"/>
      <c r="D25" s="1245"/>
      <c r="E25" s="1245"/>
      <c r="F25" s="1245"/>
      <c r="G25" s="1245"/>
      <c r="H25" s="1245"/>
      <c r="I25" s="1245"/>
      <c r="J25" s="1245"/>
      <c r="K25" s="1245"/>
      <c r="L25" s="1245"/>
      <c r="M25" s="1245"/>
      <c r="N25" s="1246"/>
    </row>
    <row r="26" spans="1:14" ht="69.95" customHeight="1" x14ac:dyDescent="0.2">
      <c r="A26" s="1244" t="s">
        <v>836</v>
      </c>
      <c r="B26" s="1245"/>
      <c r="C26" s="1245"/>
      <c r="D26" s="1245"/>
      <c r="E26" s="1245"/>
      <c r="F26" s="1245"/>
      <c r="G26" s="1245"/>
      <c r="H26" s="1245"/>
      <c r="I26" s="1245"/>
      <c r="J26" s="1245"/>
      <c r="K26" s="1245"/>
      <c r="L26" s="1245"/>
      <c r="M26" s="1245"/>
      <c r="N26" s="1246"/>
    </row>
    <row r="27" spans="1:14" ht="69.95" customHeight="1" x14ac:dyDescent="0.2">
      <c r="A27" s="1244" t="s">
        <v>837</v>
      </c>
      <c r="B27" s="1245"/>
      <c r="C27" s="1245"/>
      <c r="D27" s="1245"/>
      <c r="E27" s="1245"/>
      <c r="F27" s="1245"/>
      <c r="G27" s="1245"/>
      <c r="H27" s="1245"/>
      <c r="I27" s="1245"/>
      <c r="J27" s="1245"/>
      <c r="K27" s="1245"/>
      <c r="L27" s="1245"/>
      <c r="M27" s="1245"/>
      <c r="N27" s="1246"/>
    </row>
    <row r="28" spans="1:14" ht="69.95" customHeight="1" thickBot="1" x14ac:dyDescent="0.25">
      <c r="A28" s="1247" t="s">
        <v>838</v>
      </c>
      <c r="B28" s="1248"/>
      <c r="C28" s="1248"/>
      <c r="D28" s="1248"/>
      <c r="E28" s="1248"/>
      <c r="F28" s="1248"/>
      <c r="G28" s="1248"/>
      <c r="H28" s="1248"/>
      <c r="I28" s="1248"/>
      <c r="J28" s="1248"/>
      <c r="K28" s="1248"/>
      <c r="L28" s="1248"/>
      <c r="M28" s="1248"/>
      <c r="N28" s="1249"/>
    </row>
    <row r="29" spans="1:14" s="994" customFormat="1" ht="50.1" customHeight="1" x14ac:dyDescent="0.2">
      <c r="A29" s="995"/>
      <c r="B29" s="995"/>
      <c r="C29" s="995"/>
      <c r="D29" s="995"/>
      <c r="E29" s="995"/>
      <c r="F29" s="995"/>
      <c r="G29" s="995"/>
      <c r="H29" s="995"/>
      <c r="I29" s="995"/>
      <c r="J29" s="995"/>
      <c r="K29" s="995"/>
      <c r="L29" s="995"/>
      <c r="M29" s="995"/>
      <c r="N29" s="995"/>
    </row>
    <row r="30" spans="1:14" s="994" customFormat="1" ht="48.75" customHeight="1" x14ac:dyDescent="0.2">
      <c r="A30" s="995"/>
      <c r="B30" s="995"/>
      <c r="C30" s="995"/>
      <c r="D30" s="995"/>
      <c r="E30" s="995"/>
      <c r="F30" s="995"/>
      <c r="G30" s="995"/>
      <c r="H30" s="995"/>
      <c r="I30" s="995"/>
      <c r="J30" s="995"/>
      <c r="K30" s="995"/>
      <c r="L30" s="995"/>
      <c r="M30" s="995"/>
      <c r="N30" s="995"/>
    </row>
    <row r="31" spans="1:14" s="994" customFormat="1" ht="48.75" customHeight="1" x14ac:dyDescent="0.2">
      <c r="A31" s="995"/>
      <c r="B31" s="995"/>
      <c r="C31" s="995"/>
      <c r="D31" s="995"/>
      <c r="E31" s="995"/>
      <c r="F31" s="995"/>
      <c r="G31" s="995"/>
      <c r="H31" s="995"/>
      <c r="I31" s="995"/>
      <c r="J31" s="995"/>
      <c r="K31" s="995"/>
      <c r="L31" s="995"/>
      <c r="M31" s="995"/>
      <c r="N31" s="995"/>
    </row>
    <row r="32" spans="1:14" s="994" customFormat="1" ht="48.75" customHeight="1" x14ac:dyDescent="0.2">
      <c r="A32" s="995"/>
      <c r="B32" s="995"/>
      <c r="C32" s="995"/>
      <c r="D32" s="995"/>
      <c r="E32" s="995"/>
      <c r="F32" s="995"/>
      <c r="G32" s="995"/>
      <c r="H32" s="995"/>
      <c r="I32" s="995"/>
      <c r="J32" s="995"/>
      <c r="K32" s="995"/>
      <c r="L32" s="995"/>
      <c r="M32" s="995"/>
      <c r="N32" s="995"/>
    </row>
    <row r="33" spans="1:14" s="994" customFormat="1" ht="48.75" customHeight="1" x14ac:dyDescent="0.2">
      <c r="A33" s="995"/>
      <c r="B33" s="995"/>
      <c r="C33" s="995"/>
      <c r="D33" s="995"/>
      <c r="E33" s="995"/>
      <c r="F33" s="995"/>
      <c r="G33" s="995"/>
      <c r="H33" s="995"/>
      <c r="I33" s="995"/>
      <c r="J33" s="995"/>
      <c r="K33" s="995"/>
      <c r="L33" s="995"/>
      <c r="M33" s="995"/>
      <c r="N33" s="995"/>
    </row>
    <row r="34" spans="1:14" s="994" customFormat="1" ht="48.75" customHeight="1" x14ac:dyDescent="0.2">
      <c r="A34" s="995"/>
      <c r="B34" s="995"/>
      <c r="C34" s="995"/>
      <c r="D34" s="995"/>
      <c r="E34" s="995"/>
      <c r="F34" s="995"/>
      <c r="G34" s="995"/>
      <c r="H34" s="995"/>
      <c r="I34" s="995"/>
      <c r="J34" s="995"/>
      <c r="K34" s="995"/>
      <c r="L34" s="995"/>
      <c r="M34" s="995"/>
      <c r="N34" s="995"/>
    </row>
    <row r="35" spans="1:14" s="994" customFormat="1" ht="48.75" customHeight="1" x14ac:dyDescent="0.2">
      <c r="A35" s="995"/>
      <c r="B35" s="995"/>
      <c r="C35" s="995"/>
      <c r="D35" s="995"/>
      <c r="E35" s="995"/>
      <c r="F35" s="995"/>
      <c r="G35" s="995"/>
      <c r="H35" s="995"/>
      <c r="I35" s="995"/>
      <c r="J35" s="995"/>
      <c r="K35" s="995"/>
      <c r="L35" s="995"/>
      <c r="M35" s="995"/>
      <c r="N35" s="995"/>
    </row>
    <row r="36" spans="1:14" s="994" customFormat="1" ht="48.75" customHeight="1" x14ac:dyDescent="0.2">
      <c r="A36" s="995"/>
      <c r="B36" s="995"/>
      <c r="C36" s="995"/>
      <c r="D36" s="995"/>
      <c r="E36" s="995"/>
      <c r="F36" s="995"/>
      <c r="G36" s="995"/>
      <c r="H36" s="995"/>
      <c r="I36" s="995"/>
      <c r="J36" s="995"/>
      <c r="K36" s="995"/>
      <c r="L36" s="995"/>
      <c r="M36" s="995"/>
      <c r="N36" s="995"/>
    </row>
    <row r="37" spans="1:14" s="994" customFormat="1" ht="48.75" customHeight="1" x14ac:dyDescent="0.2">
      <c r="A37" s="995"/>
      <c r="B37" s="995"/>
      <c r="C37" s="995"/>
      <c r="D37" s="995"/>
      <c r="E37" s="995"/>
      <c r="F37" s="995"/>
      <c r="G37" s="995"/>
      <c r="H37" s="995"/>
      <c r="I37" s="995"/>
      <c r="J37" s="995"/>
      <c r="K37" s="995"/>
      <c r="L37" s="995"/>
      <c r="M37" s="995"/>
      <c r="N37" s="995"/>
    </row>
    <row r="38" spans="1:14" s="994" customFormat="1" ht="48.75" customHeight="1" x14ac:dyDescent="0.2">
      <c r="A38" s="995"/>
      <c r="B38" s="995"/>
      <c r="C38" s="995"/>
      <c r="D38" s="995"/>
      <c r="E38" s="995"/>
      <c r="F38" s="995"/>
      <c r="G38" s="995"/>
      <c r="H38" s="995"/>
      <c r="I38" s="995"/>
      <c r="J38" s="995"/>
      <c r="K38" s="995"/>
      <c r="L38" s="995"/>
      <c r="M38" s="995"/>
      <c r="N38" s="995"/>
    </row>
    <row r="39" spans="1:14" s="994" customFormat="1" ht="48.75" customHeight="1" x14ac:dyDescent="0.2">
      <c r="A39" s="995"/>
      <c r="B39" s="995"/>
      <c r="C39" s="995"/>
      <c r="D39" s="995"/>
      <c r="E39" s="995"/>
      <c r="F39" s="995"/>
      <c r="G39" s="995"/>
      <c r="H39" s="995"/>
      <c r="I39" s="995"/>
      <c r="J39" s="995"/>
      <c r="K39" s="995"/>
      <c r="L39" s="995"/>
      <c r="M39" s="995"/>
      <c r="N39" s="995"/>
    </row>
    <row r="40" spans="1:14" s="994" customFormat="1" ht="48.75" customHeight="1" x14ac:dyDescent="0.2">
      <c r="A40" s="995"/>
      <c r="B40" s="995"/>
      <c r="C40" s="995"/>
      <c r="D40" s="995"/>
      <c r="E40" s="995"/>
      <c r="F40" s="995"/>
      <c r="G40" s="995"/>
      <c r="H40" s="995"/>
      <c r="I40" s="995"/>
      <c r="J40" s="995"/>
      <c r="K40" s="995"/>
      <c r="L40" s="995"/>
      <c r="M40" s="995"/>
      <c r="N40" s="995"/>
    </row>
    <row r="41" spans="1:14" s="994" customFormat="1" ht="48.75" customHeight="1" x14ac:dyDescent="0.2">
      <c r="A41" s="995"/>
      <c r="B41" s="995"/>
      <c r="C41" s="995"/>
      <c r="D41" s="995"/>
      <c r="E41" s="995"/>
      <c r="F41" s="995"/>
      <c r="G41" s="995"/>
      <c r="H41" s="995"/>
      <c r="I41" s="995"/>
      <c r="J41" s="995"/>
      <c r="K41" s="995"/>
      <c r="L41" s="995"/>
      <c r="M41" s="995"/>
      <c r="N41" s="995"/>
    </row>
    <row r="42" spans="1:14" s="994" customFormat="1" ht="48.75" customHeight="1" x14ac:dyDescent="0.2">
      <c r="A42" s="995"/>
      <c r="B42" s="995"/>
      <c r="C42" s="995"/>
      <c r="D42" s="995"/>
      <c r="E42" s="995"/>
      <c r="F42" s="995"/>
      <c r="G42" s="995"/>
      <c r="H42" s="995"/>
      <c r="I42" s="995"/>
      <c r="J42" s="995"/>
      <c r="K42" s="995"/>
      <c r="L42" s="995"/>
      <c r="M42" s="995"/>
      <c r="N42" s="995"/>
    </row>
    <row r="43" spans="1:14" s="994" customFormat="1" ht="48.75" customHeight="1" x14ac:dyDescent="0.2">
      <c r="A43" s="995"/>
      <c r="B43" s="995"/>
      <c r="C43" s="995"/>
      <c r="D43" s="995"/>
      <c r="E43" s="995"/>
      <c r="F43" s="995"/>
      <c r="G43" s="995"/>
      <c r="H43" s="995"/>
      <c r="I43" s="995"/>
      <c r="J43" s="995"/>
      <c r="K43" s="995"/>
      <c r="L43" s="995"/>
      <c r="M43" s="995"/>
      <c r="N43" s="995"/>
    </row>
    <row r="44" spans="1:14" s="994" customFormat="1" ht="48.75" customHeight="1" x14ac:dyDescent="0.2">
      <c r="A44" s="995"/>
      <c r="B44" s="995"/>
      <c r="C44" s="995"/>
      <c r="D44" s="995"/>
      <c r="E44" s="995"/>
      <c r="F44" s="995"/>
      <c r="G44" s="995"/>
      <c r="H44" s="995"/>
      <c r="I44" s="995"/>
      <c r="J44" s="995"/>
      <c r="K44" s="995"/>
      <c r="L44" s="995"/>
      <c r="M44" s="995"/>
      <c r="N44" s="995"/>
    </row>
    <row r="45" spans="1:14" s="994" customFormat="1" ht="48.75" customHeight="1" x14ac:dyDescent="0.2">
      <c r="A45" s="995"/>
      <c r="B45" s="995"/>
      <c r="C45" s="995"/>
      <c r="D45" s="995"/>
      <c r="E45" s="995"/>
      <c r="F45" s="995"/>
      <c r="G45" s="995"/>
      <c r="H45" s="995"/>
      <c r="I45" s="995"/>
      <c r="J45" s="995"/>
      <c r="K45" s="995"/>
      <c r="L45" s="995"/>
      <c r="M45" s="995"/>
      <c r="N45" s="995"/>
    </row>
    <row r="46" spans="1:14" s="994" customFormat="1" ht="48.75" customHeight="1" x14ac:dyDescent="0.2">
      <c r="A46" s="995"/>
      <c r="B46" s="995"/>
      <c r="C46" s="995"/>
      <c r="D46" s="995"/>
      <c r="E46" s="995"/>
      <c r="F46" s="995"/>
      <c r="G46" s="995"/>
      <c r="H46" s="995"/>
      <c r="I46" s="995"/>
      <c r="J46" s="995"/>
      <c r="K46" s="995"/>
      <c r="L46" s="995"/>
      <c r="M46" s="995"/>
      <c r="N46" s="995"/>
    </row>
    <row r="47" spans="1:14" s="994" customFormat="1" ht="48.75" customHeight="1" x14ac:dyDescent="0.2">
      <c r="A47" s="995"/>
      <c r="B47" s="995"/>
      <c r="C47" s="995"/>
      <c r="D47" s="995"/>
      <c r="E47" s="995"/>
      <c r="F47" s="995"/>
      <c r="G47" s="995"/>
      <c r="H47" s="995"/>
      <c r="I47" s="995"/>
      <c r="J47" s="995"/>
      <c r="K47" s="995"/>
      <c r="L47" s="995"/>
      <c r="M47" s="995"/>
      <c r="N47" s="995"/>
    </row>
    <row r="48" spans="1:14" s="994" customFormat="1" ht="48.75" customHeight="1" x14ac:dyDescent="0.2">
      <c r="A48" s="995"/>
      <c r="B48" s="995"/>
      <c r="C48" s="995"/>
      <c r="D48" s="995"/>
      <c r="E48" s="995"/>
      <c r="F48" s="995"/>
      <c r="G48" s="995"/>
      <c r="H48" s="995"/>
      <c r="I48" s="995"/>
      <c r="J48" s="995"/>
      <c r="K48" s="995"/>
      <c r="L48" s="995"/>
      <c r="M48" s="995"/>
      <c r="N48" s="995"/>
    </row>
    <row r="49" spans="1:14" s="994" customFormat="1" ht="48.75" customHeight="1" x14ac:dyDescent="0.2">
      <c r="A49" s="995"/>
      <c r="B49" s="995"/>
      <c r="C49" s="995"/>
      <c r="D49" s="995"/>
      <c r="E49" s="995"/>
      <c r="F49" s="995"/>
      <c r="G49" s="995"/>
      <c r="H49" s="995"/>
      <c r="I49" s="995"/>
      <c r="J49" s="995"/>
      <c r="K49" s="995"/>
      <c r="L49" s="995"/>
      <c r="M49" s="995"/>
      <c r="N49" s="995"/>
    </row>
    <row r="50" spans="1:14" s="994" customFormat="1" ht="48.75" customHeight="1" x14ac:dyDescent="0.2">
      <c r="A50" s="995"/>
      <c r="B50" s="995"/>
      <c r="C50" s="995"/>
      <c r="D50" s="995"/>
      <c r="E50" s="995"/>
      <c r="F50" s="995"/>
      <c r="G50" s="995"/>
      <c r="H50" s="995"/>
      <c r="I50" s="995"/>
      <c r="J50" s="995"/>
      <c r="K50" s="995"/>
      <c r="L50" s="995"/>
      <c r="M50" s="995"/>
      <c r="N50" s="995"/>
    </row>
    <row r="51" spans="1:14" s="994" customFormat="1" ht="48.75" customHeight="1" x14ac:dyDescent="0.2">
      <c r="A51" s="995"/>
      <c r="B51" s="995"/>
      <c r="C51" s="995"/>
      <c r="D51" s="995"/>
      <c r="E51" s="995"/>
      <c r="F51" s="995"/>
      <c r="G51" s="995"/>
      <c r="H51" s="995"/>
      <c r="I51" s="995"/>
      <c r="J51" s="995"/>
      <c r="K51" s="995"/>
      <c r="L51" s="995"/>
      <c r="M51" s="995"/>
      <c r="N51" s="995"/>
    </row>
    <row r="52" spans="1:14" s="994" customFormat="1" ht="48.75" customHeight="1" x14ac:dyDescent="0.2">
      <c r="A52" s="995"/>
      <c r="B52" s="995"/>
      <c r="C52" s="995"/>
      <c r="D52" s="995"/>
      <c r="E52" s="995"/>
      <c r="F52" s="995"/>
      <c r="G52" s="995"/>
      <c r="H52" s="995"/>
      <c r="I52" s="995"/>
      <c r="J52" s="995"/>
      <c r="K52" s="995"/>
      <c r="L52" s="995"/>
      <c r="M52" s="995"/>
      <c r="N52" s="995"/>
    </row>
    <row r="53" spans="1:14" s="994" customFormat="1" ht="48.75" customHeight="1" x14ac:dyDescent="0.2">
      <c r="A53" s="995"/>
      <c r="B53" s="995"/>
      <c r="C53" s="995"/>
      <c r="D53" s="995"/>
      <c r="E53" s="995"/>
      <c r="F53" s="995"/>
      <c r="G53" s="995"/>
      <c r="H53" s="995"/>
      <c r="I53" s="995"/>
      <c r="J53" s="995"/>
      <c r="K53" s="995"/>
      <c r="L53" s="995"/>
      <c r="M53" s="995"/>
      <c r="N53" s="995"/>
    </row>
    <row r="54" spans="1:14" s="994" customFormat="1" ht="48.75" customHeight="1" x14ac:dyDescent="0.2">
      <c r="A54" s="995"/>
      <c r="B54" s="995"/>
      <c r="C54" s="995"/>
      <c r="D54" s="995"/>
      <c r="E54" s="995"/>
      <c r="F54" s="995"/>
      <c r="G54" s="995"/>
      <c r="H54" s="995"/>
      <c r="I54" s="995"/>
      <c r="J54" s="995"/>
      <c r="K54" s="995"/>
      <c r="L54" s="995"/>
      <c r="M54" s="995"/>
      <c r="N54" s="995"/>
    </row>
    <row r="55" spans="1:14" s="994" customFormat="1" ht="48.75" customHeight="1" x14ac:dyDescent="0.2">
      <c r="A55" s="995"/>
      <c r="B55" s="995"/>
      <c r="C55" s="995"/>
      <c r="D55" s="995"/>
      <c r="E55" s="995"/>
      <c r="F55" s="995"/>
      <c r="G55" s="995"/>
      <c r="H55" s="995"/>
      <c r="I55" s="995"/>
      <c r="J55" s="995"/>
      <c r="K55" s="995"/>
      <c r="L55" s="995"/>
      <c r="M55" s="995"/>
      <c r="N55" s="995"/>
    </row>
    <row r="56" spans="1:14" s="994" customFormat="1" ht="48.75" customHeight="1" x14ac:dyDescent="0.2">
      <c r="A56" s="995"/>
      <c r="B56" s="995"/>
      <c r="C56" s="995"/>
      <c r="D56" s="995"/>
      <c r="E56" s="995"/>
      <c r="F56" s="995"/>
      <c r="G56" s="995"/>
      <c r="H56" s="995"/>
      <c r="I56" s="995"/>
      <c r="J56" s="995"/>
      <c r="K56" s="995"/>
      <c r="L56" s="995"/>
      <c r="M56" s="995"/>
      <c r="N56" s="995"/>
    </row>
    <row r="57" spans="1:14" s="994" customFormat="1" ht="48.75" customHeight="1" x14ac:dyDescent="0.2">
      <c r="A57" s="995"/>
      <c r="B57" s="995"/>
      <c r="C57" s="995"/>
      <c r="D57" s="995"/>
      <c r="E57" s="995"/>
      <c r="F57" s="995"/>
      <c r="G57" s="995"/>
      <c r="H57" s="995"/>
      <c r="I57" s="995"/>
      <c r="J57" s="995"/>
      <c r="K57" s="995"/>
      <c r="L57" s="995"/>
      <c r="M57" s="995"/>
      <c r="N57" s="995"/>
    </row>
    <row r="58" spans="1:14" s="994" customFormat="1" ht="48.75" customHeight="1" x14ac:dyDescent="0.2">
      <c r="A58" s="995"/>
      <c r="B58" s="995"/>
      <c r="C58" s="995"/>
      <c r="D58" s="995"/>
      <c r="E58" s="995"/>
      <c r="F58" s="995"/>
      <c r="G58" s="995"/>
      <c r="H58" s="995"/>
      <c r="I58" s="995"/>
      <c r="J58" s="995"/>
      <c r="K58" s="995"/>
      <c r="L58" s="995"/>
      <c r="M58" s="995"/>
      <c r="N58" s="995"/>
    </row>
    <row r="59" spans="1:14" s="994" customFormat="1" ht="48.75" customHeight="1" x14ac:dyDescent="0.2">
      <c r="A59" s="995"/>
      <c r="B59" s="995"/>
      <c r="C59" s="995"/>
      <c r="D59" s="995"/>
      <c r="E59" s="995"/>
      <c r="F59" s="995"/>
      <c r="G59" s="995"/>
      <c r="H59" s="995"/>
      <c r="I59" s="995"/>
      <c r="J59" s="995"/>
      <c r="K59" s="995"/>
      <c r="L59" s="995"/>
      <c r="M59" s="995"/>
      <c r="N59" s="995"/>
    </row>
    <row r="60" spans="1:14" s="994" customFormat="1" ht="48.75" customHeight="1" x14ac:dyDescent="0.2">
      <c r="A60" s="995"/>
      <c r="B60" s="995"/>
      <c r="C60" s="995"/>
      <c r="D60" s="995"/>
      <c r="E60" s="995"/>
      <c r="F60" s="995"/>
      <c r="G60" s="995"/>
      <c r="H60" s="995"/>
      <c r="I60" s="995"/>
      <c r="J60" s="995"/>
      <c r="K60" s="995"/>
      <c r="L60" s="995"/>
      <c r="M60" s="995"/>
      <c r="N60" s="995"/>
    </row>
    <row r="61" spans="1:14" s="994" customFormat="1" ht="48.75" customHeight="1" x14ac:dyDescent="0.2">
      <c r="A61" s="995"/>
      <c r="B61" s="995"/>
      <c r="C61" s="995"/>
      <c r="D61" s="995"/>
      <c r="E61" s="995"/>
      <c r="F61" s="995"/>
      <c r="G61" s="995"/>
      <c r="H61" s="995"/>
      <c r="I61" s="995"/>
      <c r="J61" s="995"/>
      <c r="K61" s="995"/>
      <c r="L61" s="995"/>
      <c r="M61" s="995"/>
      <c r="N61" s="995"/>
    </row>
    <row r="62" spans="1:14" s="994" customFormat="1" ht="48.75" customHeight="1" x14ac:dyDescent="0.2">
      <c r="A62" s="995"/>
      <c r="B62" s="995"/>
      <c r="C62" s="995"/>
      <c r="D62" s="995"/>
      <c r="E62" s="995"/>
      <c r="F62" s="995"/>
      <c r="G62" s="995"/>
      <c r="H62" s="995"/>
      <c r="I62" s="995"/>
      <c r="J62" s="995"/>
      <c r="K62" s="995"/>
      <c r="L62" s="995"/>
      <c r="M62" s="995"/>
      <c r="N62" s="995"/>
    </row>
    <row r="63" spans="1:14" s="994" customFormat="1" ht="48.75" customHeight="1" x14ac:dyDescent="0.2">
      <c r="A63" s="995"/>
      <c r="B63" s="995"/>
      <c r="C63" s="995"/>
      <c r="D63" s="995"/>
      <c r="E63" s="995"/>
      <c r="F63" s="995"/>
      <c r="G63" s="995"/>
      <c r="H63" s="995"/>
      <c r="I63" s="995"/>
      <c r="J63" s="995"/>
      <c r="K63" s="995"/>
      <c r="L63" s="995"/>
      <c r="M63" s="995"/>
      <c r="N63" s="995"/>
    </row>
    <row r="64" spans="1:14" s="994" customFormat="1" ht="48.75" customHeight="1" x14ac:dyDescent="0.2">
      <c r="A64" s="995"/>
      <c r="B64" s="995"/>
      <c r="C64" s="995"/>
      <c r="D64" s="995"/>
      <c r="E64" s="995"/>
      <c r="F64" s="995"/>
      <c r="G64" s="995"/>
      <c r="H64" s="995"/>
      <c r="I64" s="995"/>
      <c r="J64" s="995"/>
      <c r="K64" s="995"/>
      <c r="L64" s="995"/>
      <c r="M64" s="995"/>
      <c r="N64" s="995"/>
    </row>
    <row r="65" spans="1:14" s="994" customFormat="1" ht="48.75" customHeight="1" x14ac:dyDescent="0.2">
      <c r="A65" s="995"/>
      <c r="B65" s="995"/>
      <c r="C65" s="995"/>
      <c r="D65" s="995"/>
      <c r="E65" s="995"/>
      <c r="F65" s="995"/>
      <c r="G65" s="995"/>
      <c r="H65" s="995"/>
      <c r="I65" s="995"/>
      <c r="J65" s="995"/>
      <c r="K65" s="995"/>
      <c r="L65" s="995"/>
      <c r="M65" s="995"/>
      <c r="N65" s="995"/>
    </row>
    <row r="66" spans="1:14" s="994" customFormat="1" ht="48.75" customHeight="1" x14ac:dyDescent="0.2">
      <c r="A66" s="995"/>
      <c r="B66" s="995"/>
      <c r="C66" s="995"/>
      <c r="D66" s="995"/>
      <c r="E66" s="995"/>
      <c r="F66" s="995"/>
      <c r="G66" s="995"/>
      <c r="H66" s="995"/>
      <c r="I66" s="995"/>
      <c r="J66" s="995"/>
      <c r="K66" s="995"/>
      <c r="L66" s="995"/>
      <c r="M66" s="995"/>
      <c r="N66" s="995"/>
    </row>
    <row r="67" spans="1:14" s="994" customFormat="1" ht="48.75" customHeight="1" x14ac:dyDescent="0.2">
      <c r="A67" s="995"/>
      <c r="B67" s="995"/>
      <c r="C67" s="995"/>
      <c r="D67" s="995"/>
      <c r="E67" s="995"/>
      <c r="F67" s="995"/>
      <c r="G67" s="995"/>
      <c r="H67" s="995"/>
      <c r="I67" s="995"/>
      <c r="J67" s="995"/>
      <c r="K67" s="995"/>
      <c r="L67" s="995"/>
      <c r="M67" s="995"/>
      <c r="N67" s="995"/>
    </row>
    <row r="68" spans="1:14" s="994" customFormat="1" ht="48.75" customHeight="1" x14ac:dyDescent="0.2">
      <c r="A68" s="995"/>
      <c r="B68" s="995"/>
      <c r="C68" s="995"/>
      <c r="D68" s="995"/>
      <c r="E68" s="995"/>
      <c r="F68" s="995"/>
      <c r="G68" s="995"/>
      <c r="H68" s="995"/>
      <c r="I68" s="995"/>
      <c r="J68" s="995"/>
      <c r="K68" s="995"/>
      <c r="L68" s="995"/>
      <c r="M68" s="995"/>
      <c r="N68" s="995"/>
    </row>
    <row r="69" spans="1:14" s="994" customFormat="1" ht="48.75" customHeight="1" x14ac:dyDescent="0.2">
      <c r="A69" s="995"/>
      <c r="B69" s="995"/>
      <c r="C69" s="995"/>
      <c r="D69" s="995"/>
      <c r="E69" s="995"/>
      <c r="F69" s="995"/>
      <c r="G69" s="995"/>
      <c r="H69" s="995"/>
      <c r="I69" s="995"/>
      <c r="J69" s="995"/>
      <c r="K69" s="995"/>
      <c r="L69" s="995"/>
      <c r="M69" s="995"/>
      <c r="N69" s="995"/>
    </row>
    <row r="70" spans="1:14" s="994" customFormat="1" ht="48.75" customHeight="1" x14ac:dyDescent="0.2">
      <c r="A70" s="995"/>
      <c r="B70" s="995"/>
      <c r="C70" s="995"/>
      <c r="D70" s="995"/>
      <c r="E70" s="995"/>
      <c r="F70" s="995"/>
      <c r="G70" s="995"/>
      <c r="H70" s="995"/>
      <c r="I70" s="995"/>
      <c r="J70" s="995"/>
      <c r="K70" s="995"/>
      <c r="L70" s="995"/>
      <c r="M70" s="995"/>
      <c r="N70" s="995"/>
    </row>
    <row r="71" spans="1:14" s="994" customFormat="1" ht="48.75" customHeight="1" x14ac:dyDescent="0.2">
      <c r="A71" s="995"/>
      <c r="B71" s="995"/>
      <c r="C71" s="995"/>
      <c r="D71" s="995"/>
      <c r="E71" s="995"/>
      <c r="F71" s="995"/>
      <c r="G71" s="995"/>
      <c r="H71" s="995"/>
      <c r="I71" s="995"/>
      <c r="J71" s="995"/>
      <c r="K71" s="995"/>
      <c r="L71" s="995"/>
      <c r="M71" s="995"/>
      <c r="N71" s="995"/>
    </row>
    <row r="72" spans="1:14" s="994" customFormat="1" ht="48.75" customHeight="1" x14ac:dyDescent="0.2">
      <c r="A72" s="995"/>
      <c r="B72" s="995"/>
      <c r="C72" s="995"/>
      <c r="D72" s="995"/>
      <c r="E72" s="995"/>
      <c r="F72" s="995"/>
      <c r="G72" s="995"/>
      <c r="H72" s="995"/>
      <c r="I72" s="995"/>
      <c r="J72" s="995"/>
      <c r="K72" s="995"/>
      <c r="L72" s="995"/>
      <c r="M72" s="995"/>
      <c r="N72" s="995"/>
    </row>
    <row r="73" spans="1:14" s="994" customFormat="1" ht="48.75" customHeight="1" x14ac:dyDescent="0.2">
      <c r="A73" s="995"/>
      <c r="B73" s="995"/>
      <c r="C73" s="995"/>
      <c r="D73" s="995"/>
      <c r="E73" s="995"/>
      <c r="F73" s="995"/>
      <c r="G73" s="995"/>
      <c r="H73" s="995"/>
      <c r="I73" s="995"/>
      <c r="J73" s="995"/>
      <c r="K73" s="995"/>
      <c r="L73" s="995"/>
      <c r="M73" s="995"/>
      <c r="N73" s="995"/>
    </row>
    <row r="74" spans="1:14" s="994" customFormat="1" ht="48.75" customHeight="1" x14ac:dyDescent="0.2">
      <c r="A74" s="995"/>
      <c r="B74" s="995"/>
      <c r="C74" s="995"/>
      <c r="D74" s="995"/>
      <c r="E74" s="995"/>
      <c r="F74" s="995"/>
      <c r="G74" s="995"/>
      <c r="H74" s="995"/>
      <c r="I74" s="995"/>
      <c r="J74" s="995"/>
      <c r="K74" s="995"/>
      <c r="L74" s="995"/>
      <c r="M74" s="995"/>
      <c r="N74" s="995"/>
    </row>
    <row r="75" spans="1:14" s="994" customFormat="1" ht="48.75" customHeight="1" x14ac:dyDescent="0.2">
      <c r="A75" s="995"/>
      <c r="B75" s="995"/>
      <c r="C75" s="995"/>
      <c r="D75" s="995"/>
      <c r="E75" s="995"/>
      <c r="F75" s="995"/>
      <c r="G75" s="995"/>
      <c r="H75" s="995"/>
      <c r="I75" s="995"/>
      <c r="J75" s="995"/>
      <c r="K75" s="995"/>
      <c r="L75" s="995"/>
      <c r="M75" s="995"/>
      <c r="N75" s="995"/>
    </row>
    <row r="76" spans="1:14" s="994" customFormat="1" ht="48.75" customHeight="1" x14ac:dyDescent="0.2">
      <c r="A76" s="995"/>
      <c r="B76" s="995"/>
      <c r="C76" s="995"/>
      <c r="D76" s="995"/>
      <c r="E76" s="995"/>
      <c r="F76" s="995"/>
      <c r="G76" s="995"/>
      <c r="H76" s="995"/>
      <c r="I76" s="995"/>
      <c r="J76" s="995"/>
      <c r="K76" s="995"/>
      <c r="L76" s="995"/>
      <c r="M76" s="995"/>
      <c r="N76" s="995"/>
    </row>
    <row r="77" spans="1:14" s="994" customFormat="1" ht="48.75" customHeight="1" x14ac:dyDescent="0.2">
      <c r="A77" s="995"/>
      <c r="B77" s="995"/>
      <c r="C77" s="995"/>
      <c r="D77" s="995"/>
      <c r="E77" s="995"/>
      <c r="F77" s="995"/>
      <c r="G77" s="995"/>
      <c r="H77" s="995"/>
      <c r="I77" s="995"/>
      <c r="J77" s="995"/>
      <c r="K77" s="995"/>
      <c r="L77" s="995"/>
      <c r="M77" s="995"/>
      <c r="N77" s="995"/>
    </row>
    <row r="78" spans="1:14" s="994" customFormat="1" ht="48.75" customHeight="1" x14ac:dyDescent="0.2">
      <c r="A78" s="995"/>
      <c r="B78" s="995"/>
      <c r="C78" s="995"/>
      <c r="D78" s="995"/>
      <c r="E78" s="995"/>
      <c r="F78" s="995"/>
      <c r="G78" s="995"/>
      <c r="H78" s="995"/>
      <c r="I78" s="995"/>
      <c r="J78" s="995"/>
      <c r="K78" s="995"/>
      <c r="L78" s="995"/>
      <c r="M78" s="995"/>
      <c r="N78" s="995"/>
    </row>
    <row r="79" spans="1:14" s="994" customFormat="1" ht="48.75" customHeight="1" x14ac:dyDescent="0.2">
      <c r="A79" s="995"/>
      <c r="B79" s="995"/>
      <c r="C79" s="995"/>
      <c r="D79" s="995"/>
      <c r="E79" s="995"/>
      <c r="F79" s="995"/>
      <c r="G79" s="995"/>
      <c r="H79" s="995"/>
      <c r="I79" s="995"/>
      <c r="J79" s="995"/>
      <c r="K79" s="995"/>
      <c r="L79" s="995"/>
      <c r="M79" s="995"/>
      <c r="N79" s="995"/>
    </row>
    <row r="80" spans="1:14" s="994" customFormat="1" ht="48.75" customHeight="1" x14ac:dyDescent="0.2">
      <c r="A80" s="995"/>
      <c r="B80" s="995"/>
      <c r="C80" s="995"/>
      <c r="D80" s="995"/>
      <c r="E80" s="995"/>
      <c r="F80" s="995"/>
      <c r="G80" s="995"/>
      <c r="H80" s="995"/>
      <c r="I80" s="995"/>
      <c r="J80" s="995"/>
      <c r="K80" s="995"/>
      <c r="L80" s="995"/>
      <c r="M80" s="995"/>
      <c r="N80" s="995"/>
    </row>
    <row r="81" spans="1:14" s="994" customFormat="1" ht="48.75" customHeight="1" x14ac:dyDescent="0.2">
      <c r="A81" s="995"/>
      <c r="B81" s="995"/>
      <c r="C81" s="995"/>
      <c r="D81" s="995"/>
      <c r="E81" s="995"/>
      <c r="F81" s="995"/>
      <c r="G81" s="995"/>
      <c r="H81" s="995"/>
      <c r="I81" s="995"/>
      <c r="J81" s="995"/>
      <c r="K81" s="995"/>
      <c r="L81" s="995"/>
      <c r="M81" s="995"/>
      <c r="N81" s="995"/>
    </row>
    <row r="82" spans="1:14" s="994" customFormat="1" ht="48.75" customHeight="1" x14ac:dyDescent="0.2">
      <c r="A82" s="995"/>
      <c r="B82" s="995"/>
      <c r="C82" s="995"/>
      <c r="D82" s="995"/>
      <c r="E82" s="995"/>
      <c r="F82" s="995"/>
      <c r="G82" s="995"/>
      <c r="H82" s="995"/>
      <c r="I82" s="995"/>
      <c r="J82" s="995"/>
      <c r="K82" s="995"/>
      <c r="L82" s="995"/>
      <c r="M82" s="995"/>
      <c r="N82" s="995"/>
    </row>
    <row r="83" spans="1:14" s="994" customFormat="1" ht="48.75" customHeight="1" x14ac:dyDescent="0.2">
      <c r="A83" s="995"/>
      <c r="B83" s="995"/>
      <c r="C83" s="995"/>
      <c r="D83" s="995"/>
      <c r="E83" s="995"/>
      <c r="F83" s="995"/>
      <c r="G83" s="995"/>
      <c r="H83" s="995"/>
      <c r="I83" s="995"/>
      <c r="J83" s="995"/>
      <c r="K83" s="995"/>
      <c r="L83" s="995"/>
      <c r="M83" s="995"/>
      <c r="N83" s="995"/>
    </row>
    <row r="84" spans="1:14" s="994" customFormat="1" ht="48.75" customHeight="1" x14ac:dyDescent="0.2">
      <c r="A84" s="995"/>
      <c r="B84" s="995"/>
      <c r="C84" s="995"/>
      <c r="D84" s="995"/>
      <c r="E84" s="995"/>
      <c r="F84" s="995"/>
      <c r="G84" s="995"/>
      <c r="H84" s="995"/>
      <c r="I84" s="995"/>
      <c r="J84" s="995"/>
      <c r="K84" s="995"/>
      <c r="L84" s="995"/>
      <c r="M84" s="995"/>
      <c r="N84" s="995"/>
    </row>
    <row r="85" spans="1:14" s="994" customFormat="1" ht="48.75" customHeight="1" x14ac:dyDescent="0.2">
      <c r="A85" s="995"/>
      <c r="B85" s="995"/>
      <c r="C85" s="995"/>
      <c r="D85" s="995"/>
      <c r="E85" s="995"/>
      <c r="F85" s="995"/>
      <c r="G85" s="995"/>
      <c r="H85" s="995"/>
      <c r="I85" s="995"/>
      <c r="J85" s="995"/>
      <c r="K85" s="995"/>
      <c r="L85" s="995"/>
      <c r="M85" s="995"/>
      <c r="N85" s="995"/>
    </row>
    <row r="86" spans="1:14" s="994" customFormat="1" ht="48.75" customHeight="1" x14ac:dyDescent="0.2">
      <c r="A86" s="995"/>
      <c r="B86" s="995"/>
      <c r="C86" s="995"/>
      <c r="D86" s="995"/>
      <c r="E86" s="995"/>
      <c r="F86" s="995"/>
      <c r="G86" s="995"/>
      <c r="H86" s="995"/>
      <c r="I86" s="995"/>
      <c r="J86" s="995"/>
      <c r="K86" s="995"/>
      <c r="L86" s="995"/>
      <c r="M86" s="995"/>
      <c r="N86" s="995"/>
    </row>
    <row r="87" spans="1:14" s="994" customFormat="1" ht="48.75" customHeight="1" x14ac:dyDescent="0.2">
      <c r="A87" s="995"/>
      <c r="B87" s="995"/>
      <c r="C87" s="995"/>
      <c r="D87" s="995"/>
      <c r="E87" s="995"/>
      <c r="F87" s="995"/>
      <c r="G87" s="995"/>
      <c r="H87" s="995"/>
      <c r="I87" s="995"/>
      <c r="J87" s="995"/>
      <c r="K87" s="995"/>
      <c r="L87" s="995"/>
      <c r="M87" s="995"/>
      <c r="N87" s="995"/>
    </row>
    <row r="88" spans="1:14" s="994" customFormat="1" ht="48.75" customHeight="1" x14ac:dyDescent="0.2">
      <c r="A88" s="995"/>
      <c r="B88" s="995"/>
      <c r="C88" s="995"/>
      <c r="D88" s="995"/>
      <c r="E88" s="995"/>
      <c r="F88" s="995"/>
      <c r="G88" s="995"/>
      <c r="H88" s="995"/>
      <c r="I88" s="995"/>
      <c r="J88" s="995"/>
      <c r="K88" s="995"/>
      <c r="L88" s="995"/>
      <c r="M88" s="995"/>
      <c r="N88" s="995"/>
    </row>
    <row r="89" spans="1:14" s="994" customFormat="1" ht="48.75" customHeight="1" x14ac:dyDescent="0.2">
      <c r="A89" s="995"/>
      <c r="B89" s="995"/>
      <c r="C89" s="995"/>
      <c r="D89" s="995"/>
      <c r="E89" s="995"/>
      <c r="F89" s="995"/>
      <c r="G89" s="995"/>
      <c r="H89" s="995"/>
      <c r="I89" s="995"/>
      <c r="J89" s="995"/>
      <c r="K89" s="995"/>
      <c r="L89" s="995"/>
      <c r="M89" s="995"/>
      <c r="N89" s="995"/>
    </row>
    <row r="90" spans="1:14" s="994" customFormat="1" ht="48.75" customHeight="1" x14ac:dyDescent="0.2">
      <c r="A90" s="995"/>
      <c r="B90" s="995"/>
      <c r="C90" s="995"/>
      <c r="D90" s="995"/>
      <c r="E90" s="995"/>
      <c r="F90" s="995"/>
      <c r="G90" s="995"/>
      <c r="H90" s="995"/>
      <c r="I90" s="995"/>
      <c r="J90" s="995"/>
      <c r="K90" s="995"/>
      <c r="L90" s="995"/>
      <c r="M90" s="995"/>
      <c r="N90" s="995"/>
    </row>
    <row r="91" spans="1:14" s="994" customFormat="1" ht="48.75" customHeight="1" x14ac:dyDescent="0.2">
      <c r="A91" s="995"/>
      <c r="B91" s="995"/>
      <c r="C91" s="995"/>
      <c r="D91" s="995"/>
      <c r="E91" s="995"/>
      <c r="F91" s="995"/>
      <c r="G91" s="995"/>
      <c r="H91" s="995"/>
      <c r="I91" s="995"/>
      <c r="J91" s="995"/>
      <c r="K91" s="995"/>
      <c r="L91" s="995"/>
      <c r="M91" s="995"/>
      <c r="N91" s="995"/>
    </row>
    <row r="92" spans="1:14" s="994" customFormat="1" ht="48.75" customHeight="1" x14ac:dyDescent="0.2">
      <c r="A92" s="995"/>
      <c r="B92" s="995"/>
      <c r="C92" s="995"/>
      <c r="D92" s="995"/>
      <c r="E92" s="995"/>
      <c r="F92" s="995"/>
      <c r="G92" s="995"/>
      <c r="H92" s="995"/>
      <c r="I92" s="995"/>
      <c r="J92" s="995"/>
      <c r="K92" s="995"/>
      <c r="L92" s="995"/>
      <c r="M92" s="995"/>
      <c r="N92" s="995"/>
    </row>
    <row r="93" spans="1:14" s="994" customFormat="1" ht="48.75" customHeight="1" x14ac:dyDescent="0.2">
      <c r="A93" s="995"/>
      <c r="B93" s="995"/>
      <c r="C93" s="995"/>
      <c r="D93" s="995"/>
      <c r="E93" s="995"/>
      <c r="F93" s="995"/>
      <c r="G93" s="995"/>
      <c r="H93" s="995"/>
      <c r="I93" s="995"/>
      <c r="J93" s="995"/>
      <c r="K93" s="995"/>
      <c r="L93" s="995"/>
      <c r="M93" s="995"/>
      <c r="N93" s="995"/>
    </row>
    <row r="94" spans="1:14" s="994" customFormat="1" ht="48.75" customHeight="1" x14ac:dyDescent="0.2">
      <c r="A94" s="995"/>
      <c r="B94" s="995"/>
      <c r="C94" s="995"/>
      <c r="D94" s="995"/>
      <c r="E94" s="995"/>
      <c r="F94" s="995"/>
      <c r="G94" s="995"/>
      <c r="H94" s="995"/>
      <c r="I94" s="995"/>
      <c r="J94" s="995"/>
      <c r="K94" s="995"/>
      <c r="L94" s="995"/>
      <c r="M94" s="995"/>
      <c r="N94" s="995"/>
    </row>
    <row r="95" spans="1:14" s="994" customFormat="1" ht="48.75" customHeight="1" x14ac:dyDescent="0.2">
      <c r="A95" s="995"/>
      <c r="B95" s="995"/>
      <c r="C95" s="995"/>
      <c r="D95" s="995"/>
      <c r="E95" s="995"/>
      <c r="F95" s="995"/>
      <c r="G95" s="995"/>
      <c r="H95" s="995"/>
      <c r="I95" s="995"/>
      <c r="J95" s="995"/>
      <c r="K95" s="995"/>
      <c r="L95" s="995"/>
      <c r="M95" s="995"/>
      <c r="N95" s="995"/>
    </row>
    <row r="96" spans="1:14" s="994" customFormat="1" ht="48.75" customHeight="1" x14ac:dyDescent="0.2">
      <c r="A96" s="995"/>
      <c r="B96" s="995"/>
      <c r="C96" s="995"/>
      <c r="D96" s="995"/>
      <c r="E96" s="995"/>
      <c r="F96" s="995"/>
      <c r="G96" s="995"/>
      <c r="H96" s="995"/>
      <c r="I96" s="995"/>
      <c r="J96" s="995"/>
      <c r="K96" s="995"/>
      <c r="L96" s="995"/>
      <c r="M96" s="995"/>
      <c r="N96" s="995"/>
    </row>
    <row r="97" spans="1:14" s="994" customFormat="1" ht="48.75" customHeight="1" x14ac:dyDescent="0.2">
      <c r="A97" s="995"/>
      <c r="B97" s="995"/>
      <c r="C97" s="995"/>
      <c r="D97" s="995"/>
      <c r="E97" s="995"/>
      <c r="F97" s="995"/>
      <c r="G97" s="995"/>
      <c r="H97" s="995"/>
      <c r="I97" s="995"/>
      <c r="J97" s="995"/>
      <c r="K97" s="995"/>
      <c r="L97" s="995"/>
      <c r="M97" s="995"/>
      <c r="N97" s="995"/>
    </row>
    <row r="98" spans="1:14" s="994" customFormat="1" ht="48.75" customHeight="1" x14ac:dyDescent="0.2">
      <c r="A98" s="995"/>
      <c r="B98" s="995"/>
      <c r="C98" s="995"/>
      <c r="D98" s="995"/>
      <c r="E98" s="995"/>
      <c r="F98" s="995"/>
      <c r="G98" s="995"/>
      <c r="H98" s="995"/>
      <c r="I98" s="995"/>
      <c r="J98" s="995"/>
      <c r="K98" s="995"/>
      <c r="L98" s="995"/>
      <c r="M98" s="995"/>
      <c r="N98" s="995"/>
    </row>
    <row r="99" spans="1:14" s="994" customFormat="1" ht="48.75" customHeight="1" x14ac:dyDescent="0.2">
      <c r="A99" s="995"/>
      <c r="B99" s="995"/>
      <c r="C99" s="995"/>
      <c r="D99" s="995"/>
      <c r="E99" s="995"/>
      <c r="F99" s="995"/>
      <c r="G99" s="995"/>
      <c r="H99" s="995"/>
      <c r="I99" s="995"/>
      <c r="J99" s="995"/>
      <c r="K99" s="995"/>
      <c r="L99" s="995"/>
      <c r="M99" s="995"/>
      <c r="N99" s="995"/>
    </row>
    <row r="100" spans="1:14" s="994" customFormat="1" ht="48.75" customHeight="1" x14ac:dyDescent="0.2">
      <c r="A100" s="995"/>
      <c r="B100" s="995"/>
      <c r="C100" s="995"/>
      <c r="D100" s="995"/>
      <c r="E100" s="995"/>
      <c r="F100" s="995"/>
      <c r="G100" s="995"/>
      <c r="H100" s="995"/>
      <c r="I100" s="995"/>
      <c r="J100" s="995"/>
      <c r="K100" s="995"/>
      <c r="L100" s="995"/>
      <c r="M100" s="995"/>
      <c r="N100" s="995"/>
    </row>
    <row r="101" spans="1:14" s="994" customFormat="1" ht="48.75" customHeight="1" x14ac:dyDescent="0.2">
      <c r="A101" s="995"/>
      <c r="B101" s="995"/>
      <c r="C101" s="995"/>
      <c r="D101" s="995"/>
      <c r="E101" s="995"/>
      <c r="F101" s="995"/>
      <c r="G101" s="995"/>
      <c r="H101" s="995"/>
      <c r="I101" s="995"/>
      <c r="J101" s="995"/>
      <c r="K101" s="995"/>
      <c r="L101" s="995"/>
      <c r="M101" s="995"/>
      <c r="N101" s="995"/>
    </row>
    <row r="102" spans="1:14" s="994" customFormat="1" ht="48.75" customHeight="1" x14ac:dyDescent="0.2">
      <c r="A102" s="995"/>
      <c r="B102" s="995"/>
      <c r="C102" s="995"/>
      <c r="D102" s="995"/>
      <c r="E102" s="995"/>
      <c r="F102" s="995"/>
      <c r="G102" s="995"/>
      <c r="H102" s="995"/>
      <c r="I102" s="995"/>
      <c r="J102" s="995"/>
      <c r="K102" s="995"/>
      <c r="L102" s="995"/>
      <c r="M102" s="995"/>
      <c r="N102" s="995"/>
    </row>
    <row r="103" spans="1:14" s="994" customFormat="1" ht="48.75" customHeight="1" x14ac:dyDescent="0.2">
      <c r="A103" s="995"/>
      <c r="B103" s="995"/>
      <c r="C103" s="995"/>
      <c r="D103" s="995"/>
      <c r="E103" s="995"/>
      <c r="F103" s="995"/>
      <c r="G103" s="995"/>
      <c r="H103" s="995"/>
      <c r="I103" s="995"/>
      <c r="J103" s="995"/>
      <c r="K103" s="995"/>
      <c r="L103" s="995"/>
      <c r="M103" s="995"/>
      <c r="N103" s="995"/>
    </row>
    <row r="104" spans="1:14" s="994" customFormat="1" ht="48.75" customHeight="1" x14ac:dyDescent="0.2">
      <c r="A104" s="995"/>
      <c r="B104" s="995"/>
      <c r="C104" s="995"/>
      <c r="D104" s="995"/>
      <c r="E104" s="995"/>
      <c r="F104" s="995"/>
      <c r="G104" s="995"/>
      <c r="H104" s="995"/>
      <c r="I104" s="995"/>
      <c r="J104" s="995"/>
      <c r="K104" s="995"/>
      <c r="L104" s="995"/>
      <c r="M104" s="995"/>
      <c r="N104" s="995"/>
    </row>
    <row r="105" spans="1:14" s="994" customFormat="1" ht="48.75" customHeight="1" x14ac:dyDescent="0.2">
      <c r="A105" s="995"/>
      <c r="B105" s="995"/>
      <c r="C105" s="995"/>
      <c r="D105" s="995"/>
      <c r="E105" s="995"/>
      <c r="F105" s="995"/>
      <c r="G105" s="995"/>
      <c r="H105" s="995"/>
      <c r="I105" s="995"/>
      <c r="J105" s="995"/>
      <c r="K105" s="995"/>
      <c r="L105" s="995"/>
      <c r="M105" s="995"/>
      <c r="N105" s="995"/>
    </row>
    <row r="106" spans="1:14" s="994" customFormat="1" ht="48.75" customHeight="1" x14ac:dyDescent="0.2">
      <c r="A106" s="995"/>
      <c r="B106" s="995"/>
      <c r="C106" s="995"/>
      <c r="D106" s="995"/>
      <c r="E106" s="995"/>
      <c r="F106" s="995"/>
      <c r="G106" s="995"/>
      <c r="H106" s="995"/>
      <c r="I106" s="995"/>
      <c r="J106" s="995"/>
      <c r="K106" s="995"/>
      <c r="L106" s="995"/>
      <c r="M106" s="995"/>
      <c r="N106" s="995"/>
    </row>
    <row r="107" spans="1:14" s="994" customFormat="1" ht="48.75" customHeight="1" x14ac:dyDescent="0.2">
      <c r="A107" s="995"/>
      <c r="B107" s="995"/>
      <c r="C107" s="995"/>
      <c r="D107" s="995"/>
      <c r="E107" s="995"/>
      <c r="F107" s="995"/>
      <c r="G107" s="995"/>
      <c r="H107" s="995"/>
      <c r="I107" s="995"/>
      <c r="J107" s="995"/>
      <c r="K107" s="995"/>
      <c r="L107" s="995"/>
      <c r="M107" s="995"/>
      <c r="N107" s="995"/>
    </row>
    <row r="108" spans="1:14" s="994" customFormat="1" ht="48.75" customHeight="1" x14ac:dyDescent="0.2">
      <c r="A108" s="995"/>
      <c r="B108" s="995"/>
      <c r="C108" s="995"/>
      <c r="D108" s="995"/>
      <c r="E108" s="995"/>
      <c r="F108" s="995"/>
      <c r="G108" s="995"/>
      <c r="H108" s="995"/>
      <c r="I108" s="995"/>
      <c r="J108" s="995"/>
      <c r="K108" s="995"/>
      <c r="L108" s="995"/>
      <c r="M108" s="995"/>
      <c r="N108" s="995"/>
    </row>
    <row r="109" spans="1:14" s="994" customFormat="1" ht="48.75" customHeight="1" x14ac:dyDescent="0.2">
      <c r="A109" s="995"/>
      <c r="B109" s="995"/>
      <c r="C109" s="995"/>
      <c r="D109" s="995"/>
      <c r="E109" s="995"/>
      <c r="F109" s="995"/>
      <c r="G109" s="995"/>
      <c r="H109" s="995"/>
      <c r="I109" s="995"/>
      <c r="J109" s="995"/>
      <c r="K109" s="995"/>
      <c r="L109" s="995"/>
      <c r="M109" s="995"/>
      <c r="N109" s="995"/>
    </row>
    <row r="110" spans="1:14" s="994" customFormat="1" ht="48.75" customHeight="1" x14ac:dyDescent="0.2">
      <c r="A110" s="995"/>
      <c r="B110" s="995"/>
      <c r="C110" s="995"/>
      <c r="D110" s="995"/>
      <c r="E110" s="995"/>
      <c r="F110" s="995"/>
      <c r="G110" s="995"/>
      <c r="H110" s="995"/>
      <c r="I110" s="995"/>
      <c r="J110" s="995"/>
      <c r="K110" s="995"/>
      <c r="L110" s="995"/>
      <c r="M110" s="995"/>
      <c r="N110" s="995"/>
    </row>
    <row r="111" spans="1:14" s="994" customFormat="1" ht="48.75" customHeight="1" x14ac:dyDescent="0.2">
      <c r="A111" s="995"/>
      <c r="B111" s="995"/>
      <c r="C111" s="995"/>
      <c r="D111" s="995"/>
      <c r="E111" s="995"/>
      <c r="F111" s="995"/>
      <c r="G111" s="995"/>
      <c r="H111" s="995"/>
      <c r="I111" s="995"/>
      <c r="J111" s="995"/>
      <c r="K111" s="995"/>
      <c r="L111" s="995"/>
      <c r="M111" s="995"/>
      <c r="N111" s="995"/>
    </row>
    <row r="112" spans="1:14" s="994" customFormat="1" ht="48.75" customHeight="1" x14ac:dyDescent="0.2">
      <c r="A112" s="995"/>
      <c r="B112" s="995"/>
      <c r="C112" s="995"/>
      <c r="D112" s="995"/>
      <c r="E112" s="995"/>
      <c r="F112" s="995"/>
      <c r="G112" s="995"/>
      <c r="H112" s="995"/>
      <c r="I112" s="995"/>
      <c r="J112" s="995"/>
      <c r="K112" s="995"/>
      <c r="L112" s="995"/>
      <c r="M112" s="995"/>
      <c r="N112" s="995"/>
    </row>
    <row r="113" spans="1:14" s="994" customFormat="1" ht="48.75" customHeight="1" x14ac:dyDescent="0.2">
      <c r="A113" s="995"/>
      <c r="B113" s="995"/>
      <c r="C113" s="995"/>
      <c r="D113" s="995"/>
      <c r="E113" s="995"/>
      <c r="F113" s="995"/>
      <c r="G113" s="995"/>
      <c r="H113" s="995"/>
      <c r="I113" s="995"/>
      <c r="J113" s="995"/>
      <c r="K113" s="995"/>
      <c r="L113" s="995"/>
      <c r="M113" s="995"/>
      <c r="N113" s="995"/>
    </row>
    <row r="114" spans="1:14" ht="48.75" customHeight="1" x14ac:dyDescent="0.2">
      <c r="A114" s="468"/>
      <c r="B114" s="468"/>
      <c r="C114" s="468"/>
      <c r="D114" s="468"/>
      <c r="E114" s="468"/>
      <c r="F114" s="468"/>
      <c r="G114" s="468"/>
      <c r="H114" s="468"/>
      <c r="I114" s="468"/>
      <c r="J114" s="468"/>
      <c r="K114" s="468"/>
      <c r="L114" s="468"/>
      <c r="M114" s="468"/>
      <c r="N114" s="468"/>
    </row>
    <row r="115" spans="1:14" ht="48.75" customHeight="1" x14ac:dyDescent="0.2">
      <c r="A115" s="468"/>
      <c r="B115" s="468"/>
      <c r="C115" s="468"/>
      <c r="D115" s="468"/>
      <c r="E115" s="468"/>
      <c r="F115" s="468"/>
      <c r="G115" s="468"/>
      <c r="H115" s="468"/>
      <c r="I115" s="468"/>
      <c r="J115" s="468"/>
      <c r="K115" s="468"/>
      <c r="L115" s="468"/>
      <c r="M115" s="468"/>
      <c r="N115" s="468"/>
    </row>
    <row r="116" spans="1:14" ht="48.75" customHeight="1" x14ac:dyDescent="0.2">
      <c r="A116" s="468"/>
      <c r="B116" s="468"/>
      <c r="C116" s="468"/>
      <c r="D116" s="468"/>
      <c r="E116" s="468"/>
      <c r="F116" s="468"/>
      <c r="G116" s="468"/>
      <c r="H116" s="468"/>
      <c r="I116" s="468"/>
      <c r="J116" s="468"/>
      <c r="K116" s="468"/>
      <c r="L116" s="468"/>
      <c r="M116" s="468"/>
      <c r="N116" s="468"/>
    </row>
    <row r="117" spans="1:14" ht="48.75" customHeight="1" x14ac:dyDescent="0.2">
      <c r="A117" s="468"/>
      <c r="B117" s="468"/>
      <c r="C117" s="468"/>
      <c r="D117" s="468"/>
      <c r="E117" s="468"/>
      <c r="F117" s="468"/>
      <c r="G117" s="468"/>
      <c r="H117" s="468"/>
      <c r="I117" s="468"/>
      <c r="J117" s="468"/>
      <c r="K117" s="468"/>
      <c r="L117" s="468"/>
      <c r="M117" s="468"/>
      <c r="N117" s="468"/>
    </row>
    <row r="118" spans="1:14" ht="48.75" customHeight="1" x14ac:dyDescent="0.2">
      <c r="A118" s="468"/>
      <c r="B118" s="468"/>
      <c r="C118" s="468"/>
      <c r="D118" s="468"/>
      <c r="E118" s="468"/>
      <c r="F118" s="468"/>
      <c r="G118" s="468"/>
      <c r="H118" s="468"/>
      <c r="I118" s="468"/>
      <c r="J118" s="468"/>
      <c r="K118" s="468"/>
      <c r="L118" s="468"/>
      <c r="M118" s="468"/>
      <c r="N118" s="468"/>
    </row>
    <row r="119" spans="1:14" ht="48.75" customHeight="1" x14ac:dyDescent="0.2">
      <c r="A119" s="468"/>
      <c r="B119" s="468"/>
      <c r="C119" s="468"/>
      <c r="D119" s="468"/>
      <c r="E119" s="468"/>
      <c r="F119" s="468"/>
      <c r="G119" s="468"/>
      <c r="H119" s="468"/>
      <c r="I119" s="468"/>
      <c r="J119" s="468"/>
      <c r="K119" s="468"/>
      <c r="L119" s="468"/>
      <c r="M119" s="468"/>
      <c r="N119" s="468"/>
    </row>
    <row r="120" spans="1:14" ht="48.75" customHeight="1" x14ac:dyDescent="0.2">
      <c r="A120" s="468"/>
      <c r="B120" s="468"/>
      <c r="C120" s="468"/>
      <c r="D120" s="468"/>
      <c r="E120" s="468"/>
      <c r="F120" s="468"/>
      <c r="G120" s="468"/>
      <c r="H120" s="468"/>
      <c r="I120" s="468"/>
      <c r="J120" s="468"/>
      <c r="K120" s="468"/>
      <c r="L120" s="468"/>
      <c r="M120" s="468"/>
      <c r="N120" s="468"/>
    </row>
    <row r="121" spans="1:14" ht="48.75" customHeight="1" x14ac:dyDescent="0.2">
      <c r="A121" s="468"/>
      <c r="B121" s="468"/>
      <c r="C121" s="468"/>
      <c r="D121" s="468"/>
      <c r="E121" s="468"/>
      <c r="F121" s="468"/>
      <c r="G121" s="468"/>
      <c r="H121" s="468"/>
      <c r="I121" s="468"/>
      <c r="J121" s="468"/>
      <c r="K121" s="468"/>
      <c r="L121" s="468"/>
      <c r="M121" s="468"/>
      <c r="N121" s="468"/>
    </row>
    <row r="122" spans="1:14" ht="48.75" customHeight="1" x14ac:dyDescent="0.2">
      <c r="A122" s="468"/>
      <c r="B122" s="468"/>
      <c r="C122" s="468"/>
      <c r="D122" s="468"/>
      <c r="E122" s="468"/>
      <c r="F122" s="468"/>
      <c r="G122" s="468"/>
      <c r="H122" s="468"/>
      <c r="I122" s="468"/>
      <c r="J122" s="468"/>
      <c r="K122" s="468"/>
      <c r="L122" s="468"/>
      <c r="M122" s="468"/>
      <c r="N122" s="468"/>
    </row>
    <row r="123" spans="1:14" ht="48.75" customHeight="1" x14ac:dyDescent="0.2">
      <c r="A123" s="468"/>
      <c r="B123" s="468"/>
      <c r="C123" s="468"/>
      <c r="D123" s="468"/>
      <c r="E123" s="468"/>
      <c r="F123" s="468"/>
      <c r="G123" s="468"/>
      <c r="H123" s="468"/>
      <c r="I123" s="468"/>
      <c r="J123" s="468"/>
      <c r="K123" s="468"/>
      <c r="L123" s="468"/>
      <c r="M123" s="468"/>
      <c r="N123" s="468"/>
    </row>
    <row r="124" spans="1:14" ht="48.75" customHeight="1" x14ac:dyDescent="0.2">
      <c r="A124" s="468"/>
      <c r="B124" s="468"/>
      <c r="C124" s="468"/>
      <c r="D124" s="468"/>
      <c r="E124" s="468"/>
      <c r="F124" s="468"/>
      <c r="G124" s="468"/>
      <c r="H124" s="468"/>
      <c r="I124" s="468"/>
      <c r="J124" s="468"/>
      <c r="K124" s="468"/>
      <c r="L124" s="468"/>
      <c r="M124" s="468"/>
      <c r="N124" s="468"/>
    </row>
    <row r="125" spans="1:14" ht="48.75" customHeight="1" x14ac:dyDescent="0.2">
      <c r="A125" s="468"/>
      <c r="B125" s="468"/>
      <c r="C125" s="468"/>
      <c r="D125" s="468"/>
      <c r="E125" s="468"/>
      <c r="F125" s="468"/>
      <c r="G125" s="468"/>
      <c r="H125" s="468"/>
      <c r="I125" s="468"/>
      <c r="J125" s="468"/>
      <c r="K125" s="468"/>
      <c r="L125" s="468"/>
      <c r="M125" s="468"/>
      <c r="N125" s="468"/>
    </row>
  </sheetData>
  <mergeCells count="28">
    <mergeCell ref="A1:N1"/>
    <mergeCell ref="A2:N2"/>
    <mergeCell ref="A3:N3"/>
    <mergeCell ref="A4:N4"/>
    <mergeCell ref="A5:N5"/>
    <mergeCell ref="A9:N9"/>
    <mergeCell ref="A10:N10"/>
    <mergeCell ref="A11:N11"/>
    <mergeCell ref="A6:N6"/>
    <mergeCell ref="A7:N7"/>
    <mergeCell ref="A8:N8"/>
    <mergeCell ref="A15:N15"/>
    <mergeCell ref="A16:N16"/>
    <mergeCell ref="A17:N17"/>
    <mergeCell ref="A12:N12"/>
    <mergeCell ref="A13:N13"/>
    <mergeCell ref="A14:N14"/>
    <mergeCell ref="A21:N21"/>
    <mergeCell ref="A22:N22"/>
    <mergeCell ref="A23:N23"/>
    <mergeCell ref="A18:N18"/>
    <mergeCell ref="A19:N19"/>
    <mergeCell ref="A20:N20"/>
    <mergeCell ref="A27:N27"/>
    <mergeCell ref="A28:N28"/>
    <mergeCell ref="A24:N24"/>
    <mergeCell ref="A25:N25"/>
    <mergeCell ref="A26:N26"/>
  </mergeCells>
  <pageMargins left="0.7" right="0.7" top="0.75" bottom="0.75" header="0.3" footer="0.3"/>
  <pageSetup scale="47" orientation="portrait"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8"/>
  <sheetViews>
    <sheetView showGridLines="0" tabSelected="1" zoomScale="90" zoomScaleNormal="90" zoomScalePageLayoutView="40" workbookViewId="0">
      <selection activeCell="S25" sqref="S25"/>
    </sheetView>
  </sheetViews>
  <sheetFormatPr defaultRowHeight="12.75" x14ac:dyDescent="0.2"/>
  <cols>
    <col min="1" max="9" width="9" style="480"/>
    <col min="10" max="10" width="7.75" style="480" customWidth="1"/>
    <col min="11" max="19" width="9" style="480"/>
    <col min="20" max="20" width="7.5" style="480" customWidth="1"/>
    <col min="21" max="16384" width="9" style="480"/>
  </cols>
  <sheetData>
    <row r="1" spans="1:2" ht="25.5" x14ac:dyDescent="0.2">
      <c r="A1" s="479" t="s">
        <v>644</v>
      </c>
    </row>
    <row r="2" spans="1:2" ht="25.5" x14ac:dyDescent="0.2">
      <c r="A2" s="479"/>
    </row>
    <row r="3" spans="1:2" ht="25.5" x14ac:dyDescent="0.2">
      <c r="A3" s="479"/>
    </row>
    <row r="4" spans="1:2" ht="25.5" x14ac:dyDescent="0.2">
      <c r="A4" s="479"/>
    </row>
    <row r="5" spans="1:2" ht="25.5" x14ac:dyDescent="0.2">
      <c r="A5" s="479"/>
    </row>
    <row r="6" spans="1:2" ht="25.5" x14ac:dyDescent="0.2">
      <c r="A6" s="479"/>
    </row>
    <row r="7" spans="1:2" ht="15.75" x14ac:dyDescent="0.2">
      <c r="A7" s="481"/>
    </row>
    <row r="8" spans="1:2" ht="15.75" x14ac:dyDescent="0.2">
      <c r="A8" s="481"/>
    </row>
    <row r="9" spans="1:2" ht="18" x14ac:dyDescent="0.2">
      <c r="A9" s="482"/>
    </row>
    <row r="10" spans="1:2" x14ac:dyDescent="0.2">
      <c r="A10" s="483"/>
      <c r="B10" s="483"/>
    </row>
    <row r="11" spans="1:2" x14ac:dyDescent="0.2">
      <c r="A11" s="483"/>
      <c r="B11" s="483"/>
    </row>
    <row r="12" spans="1:2" x14ac:dyDescent="0.2">
      <c r="A12" s="484"/>
      <c r="B12" s="484"/>
    </row>
    <row r="13" spans="1:2" x14ac:dyDescent="0.2">
      <c r="A13" s="484"/>
      <c r="B13" s="484"/>
    </row>
    <row r="14" spans="1:2" x14ac:dyDescent="0.2">
      <c r="A14" s="484"/>
      <c r="B14" s="484"/>
    </row>
    <row r="15" spans="1:2" x14ac:dyDescent="0.2">
      <c r="A15" s="483"/>
      <c r="B15" s="483"/>
    </row>
    <row r="16" spans="1:2" x14ac:dyDescent="0.2">
      <c r="A16" s="484"/>
      <c r="B16" s="484"/>
    </row>
    <row r="17" spans="1:2" x14ac:dyDescent="0.2">
      <c r="A17" s="484"/>
      <c r="B17" s="484"/>
    </row>
    <row r="18" spans="1:2" x14ac:dyDescent="0.2">
      <c r="A18" s="484"/>
      <c r="B18" s="484"/>
    </row>
    <row r="19" spans="1:2" x14ac:dyDescent="0.2">
      <c r="A19" s="483"/>
      <c r="B19" s="483"/>
    </row>
    <row r="20" spans="1:2" x14ac:dyDescent="0.2">
      <c r="A20" s="483"/>
      <c r="B20" s="483"/>
    </row>
    <row r="21" spans="1:2" ht="15.75" x14ac:dyDescent="0.2">
      <c r="A21" s="485"/>
    </row>
    <row r="23" spans="1:2" ht="18" x14ac:dyDescent="0.2">
      <c r="A23" s="482"/>
    </row>
    <row r="24" spans="1:2" ht="18" x14ac:dyDescent="0.2">
      <c r="A24" s="482"/>
    </row>
    <row r="25" spans="1:2" ht="15.75" x14ac:dyDescent="0.2">
      <c r="A25" s="485"/>
    </row>
    <row r="26" spans="1:2" ht="15.75" x14ac:dyDescent="0.2">
      <c r="A26" s="485"/>
    </row>
    <row r="27" spans="1:2" ht="18" x14ac:dyDescent="0.2">
      <c r="A27" s="482"/>
    </row>
    <row r="28" spans="1:2" ht="15.75" x14ac:dyDescent="0.2">
      <c r="A28" s="486"/>
    </row>
    <row r="29" spans="1:2" ht="15.75" x14ac:dyDescent="0.2">
      <c r="A29" s="485"/>
    </row>
    <row r="30" spans="1:2" ht="16.5" x14ac:dyDescent="0.2">
      <c r="A30" s="487"/>
    </row>
    <row r="31" spans="1:2" ht="15.75" x14ac:dyDescent="0.2">
      <c r="A31" s="485"/>
    </row>
    <row r="32" spans="1:2" ht="16.5" x14ac:dyDescent="0.2">
      <c r="A32" s="487"/>
    </row>
    <row r="33" spans="1:1" ht="15.75" x14ac:dyDescent="0.2">
      <c r="A33" s="485"/>
    </row>
    <row r="34" spans="1:1" ht="16.5" x14ac:dyDescent="0.2">
      <c r="A34" s="487"/>
    </row>
    <row r="35" spans="1:1" ht="15.75" x14ac:dyDescent="0.2">
      <c r="A35" s="485"/>
    </row>
    <row r="36" spans="1:1" ht="18" x14ac:dyDescent="0.2">
      <c r="A36" s="482"/>
    </row>
    <row r="37" spans="1:1" ht="15.75" x14ac:dyDescent="0.2">
      <c r="A37" s="485"/>
    </row>
    <row r="38" spans="1:1" x14ac:dyDescent="0.2">
      <c r="A38" s="483"/>
    </row>
    <row r="39" spans="1:1" ht="16.5" x14ac:dyDescent="0.2">
      <c r="A39" s="487"/>
    </row>
    <row r="40" spans="1:1" ht="15.75" x14ac:dyDescent="0.2">
      <c r="A40" s="485"/>
    </row>
    <row r="41" spans="1:1" ht="16.5" x14ac:dyDescent="0.2">
      <c r="A41" s="487"/>
    </row>
    <row r="42" spans="1:1" ht="15.75" x14ac:dyDescent="0.2">
      <c r="A42" s="485"/>
    </row>
    <row r="43" spans="1:1" ht="15.75" x14ac:dyDescent="0.2">
      <c r="A43" s="485"/>
    </row>
    <row r="44" spans="1:1" ht="16.5" x14ac:dyDescent="0.2">
      <c r="A44" s="487"/>
    </row>
    <row r="45" spans="1:1" ht="15.75" x14ac:dyDescent="0.2">
      <c r="A45" s="485"/>
    </row>
    <row r="46" spans="1:1" ht="18" x14ac:dyDescent="0.2">
      <c r="A46" s="482"/>
    </row>
    <row r="47" spans="1:1" ht="15.75" x14ac:dyDescent="0.2">
      <c r="A47" s="485"/>
    </row>
    <row r="48" spans="1:1" x14ac:dyDescent="0.2">
      <c r="A48" s="483"/>
    </row>
    <row r="49" spans="1:1" ht="18" x14ac:dyDescent="0.2">
      <c r="A49" s="482"/>
    </row>
    <row r="50" spans="1:1" ht="15.75" x14ac:dyDescent="0.2">
      <c r="A50" s="485"/>
    </row>
    <row r="51" spans="1:1" ht="15.75" x14ac:dyDescent="0.2">
      <c r="A51" s="485"/>
    </row>
    <row r="52" spans="1:1" x14ac:dyDescent="0.2">
      <c r="A52" s="483"/>
    </row>
    <row r="53" spans="1:1" ht="15.75" x14ac:dyDescent="0.2">
      <c r="A53" s="485"/>
    </row>
    <row r="54" spans="1:1" ht="15.75" x14ac:dyDescent="0.2">
      <c r="A54" s="485"/>
    </row>
    <row r="55" spans="1:1" ht="15.75" x14ac:dyDescent="0.2">
      <c r="A55" s="488"/>
    </row>
    <row r="56" spans="1:1" ht="15.75" x14ac:dyDescent="0.2">
      <c r="A56" s="489"/>
    </row>
    <row r="57" spans="1:1" ht="15.75" x14ac:dyDescent="0.2">
      <c r="A57" s="488"/>
    </row>
    <row r="58" spans="1:1" ht="15.75" x14ac:dyDescent="0.2">
      <c r="A58" s="489"/>
    </row>
    <row r="59" spans="1:1" ht="15.75" x14ac:dyDescent="0.2">
      <c r="A59" s="488"/>
    </row>
    <row r="60" spans="1:1" ht="15.75" x14ac:dyDescent="0.2">
      <c r="A60" s="489"/>
    </row>
    <row r="61" spans="1:1" ht="15.75" x14ac:dyDescent="0.2">
      <c r="A61" s="488"/>
    </row>
    <row r="62" spans="1:1" ht="15.75" x14ac:dyDescent="0.2">
      <c r="A62" s="489"/>
    </row>
    <row r="63" spans="1:1" ht="18" x14ac:dyDescent="0.2">
      <c r="A63" s="490"/>
    </row>
    <row r="64" spans="1:1" ht="15.75" x14ac:dyDescent="0.2">
      <c r="A64" s="488"/>
    </row>
    <row r="65" spans="1:1" ht="15.75" x14ac:dyDescent="0.2">
      <c r="A65" s="488"/>
    </row>
    <row r="66" spans="1:1" ht="15.75" x14ac:dyDescent="0.2">
      <c r="A66" s="489"/>
    </row>
    <row r="67" spans="1:1" ht="15.75" x14ac:dyDescent="0.2">
      <c r="A67" s="488"/>
    </row>
    <row r="68" spans="1:1" ht="15.75" x14ac:dyDescent="0.2">
      <c r="A68" s="489"/>
    </row>
    <row r="69" spans="1:1" ht="15.75" x14ac:dyDescent="0.2">
      <c r="A69" s="489"/>
    </row>
    <row r="70" spans="1:1" ht="15.75" x14ac:dyDescent="0.2">
      <c r="A70" s="488"/>
    </row>
    <row r="71" spans="1:1" ht="15.75" x14ac:dyDescent="0.2">
      <c r="A71" s="489"/>
    </row>
    <row r="72" spans="1:1" ht="15.75" x14ac:dyDescent="0.2">
      <c r="A72" s="488"/>
    </row>
    <row r="73" spans="1:1" ht="15.75" x14ac:dyDescent="0.2">
      <c r="A73" s="489"/>
    </row>
    <row r="74" spans="1:1" ht="15.75" x14ac:dyDescent="0.2">
      <c r="A74" s="489"/>
    </row>
    <row r="76" spans="1:1" ht="18" x14ac:dyDescent="0.2">
      <c r="A76" s="490"/>
    </row>
    <row r="77" spans="1:1" ht="15.75" x14ac:dyDescent="0.2">
      <c r="A77" s="489"/>
    </row>
    <row r="78" spans="1:1" x14ac:dyDescent="0.2">
      <c r="A78" s="491"/>
    </row>
    <row r="79" spans="1:1" ht="15.75" x14ac:dyDescent="0.2">
      <c r="A79" s="488"/>
    </row>
    <row r="80" spans="1:1" ht="15.75" x14ac:dyDescent="0.2">
      <c r="A80" s="492"/>
    </row>
    <row r="81" spans="1:1" ht="15.75" x14ac:dyDescent="0.2">
      <c r="A81" s="492"/>
    </row>
    <row r="82" spans="1:1" ht="15.75" x14ac:dyDescent="0.2">
      <c r="A82" s="492"/>
    </row>
    <row r="83" spans="1:1" ht="15.75" x14ac:dyDescent="0.2">
      <c r="A83" s="488"/>
    </row>
    <row r="84" spans="1:1" ht="15.75" x14ac:dyDescent="0.2">
      <c r="A84" s="492"/>
    </row>
    <row r="85" spans="1:1" ht="15.75" x14ac:dyDescent="0.2">
      <c r="A85" s="492"/>
    </row>
    <row r="86" spans="1:1" ht="15.75" x14ac:dyDescent="0.2">
      <c r="A86" s="492"/>
    </row>
    <row r="87" spans="1:1" ht="18" x14ac:dyDescent="0.2">
      <c r="A87" s="490"/>
    </row>
    <row r="88" spans="1:1" ht="15.75" x14ac:dyDescent="0.2">
      <c r="A88" s="489"/>
    </row>
  </sheetData>
  <pageMargins left="0.7" right="0.7" top="0.75" bottom="0.75" header="0.3" footer="0.3"/>
  <pageSetup scale="89" orientation="portrait" r:id="rId1"/>
  <rowBreaks count="1" manualBreakCount="1">
    <brk id="38" max="16383" man="1"/>
  </rowBreaks>
  <colBreaks count="2" manualBreakCount="2">
    <brk id="10" max="1048575" man="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X1191"/>
  <sheetViews>
    <sheetView showGridLines="0" zoomScale="80" zoomScaleNormal="80" workbookViewId="0">
      <pane xSplit="6" ySplit="11" topLeftCell="O12" activePane="bottomRight" state="frozen"/>
      <selection pane="topRight" activeCell="G1" sqref="G1"/>
      <selection pane="bottomLeft" activeCell="A12" sqref="A12"/>
      <selection pane="bottomRight" activeCell="B11" sqref="B11"/>
    </sheetView>
  </sheetViews>
  <sheetFormatPr defaultColWidth="9" defaultRowHeight="15.75" x14ac:dyDescent="0.25"/>
  <cols>
    <col min="1" max="1" width="17.75" style="454" customWidth="1"/>
    <col min="2" max="2" width="18.5" style="178" customWidth="1"/>
    <col min="3" max="3" width="54.875" style="171" customWidth="1"/>
    <col min="4" max="4" width="11.625" style="172" customWidth="1"/>
    <col min="5" max="5" width="11.625" style="175" customWidth="1"/>
    <col min="6" max="6" width="45.625" style="175" customWidth="1"/>
    <col min="7" max="9" width="35.25" style="1" customWidth="1"/>
    <col min="10" max="12" width="31.5" style="170" customWidth="1"/>
    <col min="13" max="13" width="30" style="170" customWidth="1"/>
    <col min="14" max="14" width="20.625" style="170" customWidth="1"/>
    <col min="15" max="15" width="34" style="170" customWidth="1"/>
    <col min="16" max="16" width="20.625" style="170" customWidth="1"/>
    <col min="17" max="17" width="25.25" style="170" customWidth="1"/>
    <col min="18" max="18" width="20.625" style="170" customWidth="1"/>
    <col min="19" max="19" width="33.25" style="170" customWidth="1"/>
    <col min="20" max="22" width="20.625" style="170" customWidth="1"/>
    <col min="23" max="24" width="38.375" style="170" customWidth="1"/>
    <col min="25" max="25" width="28.25" style="168" customWidth="1"/>
    <col min="26" max="16384" width="9" style="168"/>
  </cols>
  <sheetData>
    <row r="1" spans="1:24" ht="24.75" customHeight="1" thickBot="1" x14ac:dyDescent="0.25">
      <c r="A1" s="1076" t="s">
        <v>273</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row>
    <row r="2" spans="1:24" s="916" customFormat="1" ht="66" customHeight="1" thickBot="1" x14ac:dyDescent="0.25">
      <c r="A2" s="1079" t="s">
        <v>274</v>
      </c>
      <c r="B2" s="1079"/>
      <c r="C2" s="1079"/>
      <c r="D2" s="1079"/>
      <c r="E2" s="1079"/>
      <c r="F2" s="1080"/>
      <c r="G2" s="1092" t="s">
        <v>32</v>
      </c>
      <c r="H2" s="1094"/>
      <c r="I2" s="1093"/>
      <c r="J2" s="1092" t="s">
        <v>117</v>
      </c>
      <c r="K2" s="1094"/>
      <c r="L2" s="1093"/>
      <c r="M2" s="1092" t="s">
        <v>256</v>
      </c>
      <c r="N2" s="1093"/>
      <c r="O2" s="1090" t="s">
        <v>371</v>
      </c>
      <c r="P2" s="1099"/>
      <c r="Q2" s="1099"/>
      <c r="R2" s="1099"/>
      <c r="S2" s="1100"/>
      <c r="T2" s="1092" t="s">
        <v>119</v>
      </c>
      <c r="U2" s="1101"/>
      <c r="V2" s="1102"/>
      <c r="W2" s="1090" t="s">
        <v>885</v>
      </c>
      <c r="X2" s="1091"/>
    </row>
    <row r="3" spans="1:24" ht="49.5" customHeight="1" x14ac:dyDescent="0.2">
      <c r="A3" s="1081" t="s">
        <v>275</v>
      </c>
      <c r="B3" s="1082"/>
      <c r="C3" s="1082"/>
      <c r="D3" s="1082"/>
      <c r="E3" s="1082"/>
      <c r="F3" s="1082"/>
      <c r="G3" s="403" t="s">
        <v>645</v>
      </c>
      <c r="H3" s="404" t="s">
        <v>754</v>
      </c>
      <c r="I3" s="405" t="s">
        <v>641</v>
      </c>
      <c r="J3" s="403" t="s">
        <v>638</v>
      </c>
      <c r="K3" s="404" t="s">
        <v>636</v>
      </c>
      <c r="L3" s="405" t="s">
        <v>637</v>
      </c>
      <c r="M3" s="403" t="s">
        <v>459</v>
      </c>
      <c r="N3" s="405" t="s">
        <v>460</v>
      </c>
      <c r="O3" s="403" t="s">
        <v>45</v>
      </c>
      <c r="P3" s="404" t="s">
        <v>46</v>
      </c>
      <c r="Q3" s="404" t="s">
        <v>589</v>
      </c>
      <c r="R3" s="404" t="s">
        <v>588</v>
      </c>
      <c r="S3" s="405" t="s">
        <v>587</v>
      </c>
      <c r="T3" s="403" t="s">
        <v>24</v>
      </c>
      <c r="U3" s="404" t="s">
        <v>120</v>
      </c>
      <c r="V3" s="405" t="s">
        <v>272</v>
      </c>
      <c r="W3" s="403" t="s">
        <v>634</v>
      </c>
      <c r="X3" s="905" t="s">
        <v>635</v>
      </c>
    </row>
    <row r="4" spans="1:24" s="609" customFormat="1" ht="34.5" customHeight="1" x14ac:dyDescent="0.2">
      <c r="A4" s="1083" t="s">
        <v>29</v>
      </c>
      <c r="B4" s="1084"/>
      <c r="C4" s="1084"/>
      <c r="D4" s="1084"/>
      <c r="E4" s="1085"/>
      <c r="F4" s="1085"/>
      <c r="G4" s="596" t="s">
        <v>643</v>
      </c>
      <c r="H4" s="597" t="s">
        <v>642</v>
      </c>
      <c r="I4" s="598" t="s">
        <v>8</v>
      </c>
      <c r="J4" s="596" t="s">
        <v>9</v>
      </c>
      <c r="K4" s="597" t="s">
        <v>5</v>
      </c>
      <c r="L4" s="598" t="s">
        <v>4</v>
      </c>
      <c r="M4" s="596" t="s">
        <v>1</v>
      </c>
      <c r="N4" s="598" t="s">
        <v>1</v>
      </c>
      <c r="O4" s="596" t="s">
        <v>2</v>
      </c>
      <c r="P4" s="597" t="s">
        <v>6</v>
      </c>
      <c r="Q4" s="597" t="s">
        <v>421</v>
      </c>
      <c r="R4" s="597" t="s">
        <v>7</v>
      </c>
      <c r="S4" s="598" t="s">
        <v>27</v>
      </c>
      <c r="T4" s="596" t="s">
        <v>0</v>
      </c>
      <c r="U4" s="597" t="s">
        <v>3</v>
      </c>
      <c r="V4" s="598" t="s">
        <v>121</v>
      </c>
      <c r="W4" s="596" t="s">
        <v>26</v>
      </c>
      <c r="X4" s="608" t="s">
        <v>23</v>
      </c>
    </row>
    <row r="5" spans="1:24" ht="37.5" customHeight="1" x14ac:dyDescent="0.2">
      <c r="A5" s="1086" t="s">
        <v>483</v>
      </c>
      <c r="B5" s="1087"/>
      <c r="C5" s="1087"/>
      <c r="D5" s="1103" t="s">
        <v>48</v>
      </c>
      <c r="E5" s="1104"/>
      <c r="F5" s="1104"/>
      <c r="G5" s="943" t="str">
        <f t="shared" ref="G5:X5" si="0">ROUND(COUNTIFS($D$12:$D$218,"*FM*",G$12:G$218,"✔")/(COUNTIF($D$12:$D$218,"*FM*"))*100,0)&amp;"% / "&amp;ROUND(COUNTIFS($D$12:$D$218,"*FM*",$E$12:$E$218,"✔",G$12:G$218,"✔")/(COUNTIFS($D$12:$D$218,"*FM*"))*100,0)&amp;"%"</f>
        <v>32% / 11%</v>
      </c>
      <c r="H5" s="944" t="str">
        <f t="shared" si="0"/>
        <v>5% / 3%</v>
      </c>
      <c r="I5" s="945" t="str">
        <f t="shared" si="0"/>
        <v>9% / 5%</v>
      </c>
      <c r="J5" s="943" t="str">
        <f t="shared" si="0"/>
        <v>46% / 15%</v>
      </c>
      <c r="K5" s="944" t="str">
        <f t="shared" si="0"/>
        <v>16% / 8%</v>
      </c>
      <c r="L5" s="945" t="str">
        <f t="shared" si="0"/>
        <v>11% / 5%</v>
      </c>
      <c r="M5" s="943" t="str">
        <f t="shared" si="0"/>
        <v>5% / 2%</v>
      </c>
      <c r="N5" s="945" t="str">
        <f t="shared" si="0"/>
        <v>5% / 3%</v>
      </c>
      <c r="O5" s="943" t="str">
        <f t="shared" si="0"/>
        <v>33% / 11%</v>
      </c>
      <c r="P5" s="944" t="str">
        <f t="shared" si="0"/>
        <v>40% / 11%</v>
      </c>
      <c r="Q5" s="944" t="str">
        <f t="shared" si="0"/>
        <v>29% / 9%</v>
      </c>
      <c r="R5" s="944" t="str">
        <f t="shared" si="0"/>
        <v>5% / 3%</v>
      </c>
      <c r="S5" s="945" t="str">
        <f t="shared" si="0"/>
        <v>4% / 3%</v>
      </c>
      <c r="T5" s="943" t="str">
        <f t="shared" si="0"/>
        <v>49% / 17%</v>
      </c>
      <c r="U5" s="944" t="str">
        <f t="shared" si="0"/>
        <v>19% / 9%</v>
      </c>
      <c r="V5" s="945" t="str">
        <f t="shared" si="0"/>
        <v>68% / 20%</v>
      </c>
      <c r="W5" s="943" t="str">
        <f t="shared" si="0"/>
        <v>6% / 5%</v>
      </c>
      <c r="X5" s="946" t="str">
        <f t="shared" si="0"/>
        <v>10% / 5%</v>
      </c>
    </row>
    <row r="6" spans="1:24" ht="37.5" customHeight="1" x14ac:dyDescent="0.2">
      <c r="A6" s="1088" t="s">
        <v>484</v>
      </c>
      <c r="B6" s="1089"/>
      <c r="C6" s="1089"/>
      <c r="D6" s="1095" t="s">
        <v>49</v>
      </c>
      <c r="E6" s="1096"/>
      <c r="F6" s="1096"/>
      <c r="G6" s="947" t="str">
        <f t="shared" ref="G6:X6" si="1">ROUND(COUNTIFS($D$12:$D$218,"*EM*",G$12:G$218,"✔")/(COUNTIFS($D$12:$D$218,"*EM*"))*100,0)&amp;"% / "&amp;ROUND(COUNTIFS($D$12:$D$218,"*EM*",$E$12:$E$218,"✔",G$12:G$218,"✔")/(COUNTIFS($D$12:$D$218,"*EM*"))*100,0)&amp;"%"</f>
        <v>69% / 44%</v>
      </c>
      <c r="H6" s="948" t="str">
        <f t="shared" si="1"/>
        <v>11% / 11%</v>
      </c>
      <c r="I6" s="949" t="str">
        <f t="shared" si="1"/>
        <v>13% / 11%</v>
      </c>
      <c r="J6" s="947" t="str">
        <f t="shared" si="1"/>
        <v>33% / 20%</v>
      </c>
      <c r="K6" s="948" t="str">
        <f t="shared" si="1"/>
        <v>38% / 31%</v>
      </c>
      <c r="L6" s="949" t="str">
        <f t="shared" si="1"/>
        <v>29% / 24%</v>
      </c>
      <c r="M6" s="947" t="str">
        <f t="shared" si="1"/>
        <v>16% / 15%</v>
      </c>
      <c r="N6" s="949" t="str">
        <f t="shared" si="1"/>
        <v>0% / 0%</v>
      </c>
      <c r="O6" s="947" t="str">
        <f t="shared" si="1"/>
        <v>27% / 16%</v>
      </c>
      <c r="P6" s="948" t="str">
        <f t="shared" si="1"/>
        <v>33% / 16%</v>
      </c>
      <c r="Q6" s="948" t="str">
        <f t="shared" si="1"/>
        <v>13% / 11%</v>
      </c>
      <c r="R6" s="948" t="str">
        <f t="shared" si="1"/>
        <v>11% / 9%</v>
      </c>
      <c r="S6" s="949" t="str">
        <f t="shared" si="1"/>
        <v>11% / 9%</v>
      </c>
      <c r="T6" s="947" t="str">
        <f t="shared" si="1"/>
        <v>16% / 5%</v>
      </c>
      <c r="U6" s="948" t="str">
        <f t="shared" si="1"/>
        <v>38% / 25%</v>
      </c>
      <c r="V6" s="949" t="str">
        <f t="shared" si="1"/>
        <v>40% / 22%</v>
      </c>
      <c r="W6" s="947" t="str">
        <f t="shared" si="1"/>
        <v>15% / 9%</v>
      </c>
      <c r="X6" s="950" t="str">
        <f t="shared" si="1"/>
        <v>22% / 18%</v>
      </c>
    </row>
    <row r="7" spans="1:24" ht="37.5" customHeight="1" x14ac:dyDescent="0.2">
      <c r="A7" s="1077" t="s">
        <v>485</v>
      </c>
      <c r="B7" s="1078"/>
      <c r="C7" s="1078"/>
      <c r="D7" s="1097" t="s">
        <v>50</v>
      </c>
      <c r="E7" s="1098"/>
      <c r="F7" s="1098"/>
      <c r="G7" s="951" t="str">
        <f t="shared" ref="G7:X7" si="2">ROUND(COUNTIFS($D$12:$D$218,"*FO*",G$12:G$218,"✔")/(COUNTIFS($D$12:$D$218,"*FO*"))*100,0)&amp;"% / "&amp;ROUND(COUNTIFS($D$12:$D$218,"*FO*",$E$12:$E$218,"✔",G$12:G$218,"✔")/(COUNTIFS($D$12:$D$218,"*FO*"))*100,0)&amp;"%"</f>
        <v>18% / 10%</v>
      </c>
      <c r="H7" s="952" t="str">
        <f t="shared" si="2"/>
        <v>11% / 11%</v>
      </c>
      <c r="I7" s="953" t="str">
        <f t="shared" si="2"/>
        <v>27% / 15%</v>
      </c>
      <c r="J7" s="951" t="str">
        <f t="shared" si="2"/>
        <v>50% / 21%</v>
      </c>
      <c r="K7" s="952" t="str">
        <f t="shared" si="2"/>
        <v>18% / 15%</v>
      </c>
      <c r="L7" s="953" t="str">
        <f t="shared" si="2"/>
        <v>15% / 10%</v>
      </c>
      <c r="M7" s="951" t="str">
        <f t="shared" si="2"/>
        <v>23% / 13%</v>
      </c>
      <c r="N7" s="953" t="str">
        <f t="shared" si="2"/>
        <v>13% / 10%</v>
      </c>
      <c r="O7" s="951" t="str">
        <f t="shared" si="2"/>
        <v>53% / 13%</v>
      </c>
      <c r="P7" s="952" t="str">
        <f t="shared" si="2"/>
        <v>53% / 13%</v>
      </c>
      <c r="Q7" s="952" t="str">
        <f t="shared" si="2"/>
        <v>48% / 18%</v>
      </c>
      <c r="R7" s="952" t="str">
        <f t="shared" si="2"/>
        <v>29% / 18%</v>
      </c>
      <c r="S7" s="953" t="str">
        <f t="shared" si="2"/>
        <v>19% / 13%</v>
      </c>
      <c r="T7" s="951" t="str">
        <f t="shared" si="2"/>
        <v>19% / 10%</v>
      </c>
      <c r="U7" s="952" t="str">
        <f t="shared" si="2"/>
        <v>8% / 3%</v>
      </c>
      <c r="V7" s="953" t="str">
        <f t="shared" si="2"/>
        <v>76% / 21%</v>
      </c>
      <c r="W7" s="951" t="str">
        <f t="shared" si="2"/>
        <v>5% / 5%</v>
      </c>
      <c r="X7" s="954" t="str">
        <f t="shared" si="2"/>
        <v>6% / 6%</v>
      </c>
    </row>
    <row r="8" spans="1:24" ht="24.75" customHeight="1" x14ac:dyDescent="0.2">
      <c r="A8" s="1105" t="s">
        <v>277</v>
      </c>
      <c r="B8" s="1106"/>
      <c r="C8" s="1106"/>
      <c r="D8" s="1117" t="s">
        <v>66</v>
      </c>
      <c r="E8" s="1118"/>
      <c r="F8" s="1118"/>
      <c r="G8" s="955"/>
      <c r="H8" s="956"/>
      <c r="I8" s="957"/>
      <c r="J8" s="955"/>
      <c r="K8" s="956"/>
      <c r="L8" s="957"/>
      <c r="M8" s="955"/>
      <c r="N8" s="957"/>
      <c r="O8" s="955"/>
      <c r="P8" s="956"/>
      <c r="Q8" s="956"/>
      <c r="R8" s="956"/>
      <c r="S8" s="957"/>
      <c r="T8" s="958"/>
      <c r="U8" s="959"/>
      <c r="V8" s="957"/>
      <c r="W8" s="955"/>
      <c r="X8" s="960"/>
    </row>
    <row r="9" spans="1:24" ht="15.75" customHeight="1" x14ac:dyDescent="0.2">
      <c r="A9" s="1107" t="s">
        <v>585</v>
      </c>
      <c r="B9" s="1108"/>
      <c r="C9" s="1108"/>
      <c r="D9" s="1108"/>
      <c r="E9" s="1108"/>
      <c r="F9" s="1108"/>
      <c r="G9" s="961">
        <v>300</v>
      </c>
      <c r="H9" s="962">
        <v>300</v>
      </c>
      <c r="I9" s="963">
        <v>300</v>
      </c>
      <c r="J9" s="961">
        <v>400</v>
      </c>
      <c r="K9" s="962">
        <v>400</v>
      </c>
      <c r="L9" s="963">
        <v>400</v>
      </c>
      <c r="M9" s="385">
        <v>200</v>
      </c>
      <c r="N9" s="510">
        <v>300</v>
      </c>
      <c r="O9" s="961">
        <v>300</v>
      </c>
      <c r="P9" s="962">
        <v>200</v>
      </c>
      <c r="Q9" s="962">
        <v>200</v>
      </c>
      <c r="R9" s="962">
        <v>200</v>
      </c>
      <c r="S9" s="963">
        <v>200</v>
      </c>
      <c r="T9" s="381">
        <v>200</v>
      </c>
      <c r="U9" s="382">
        <v>300</v>
      </c>
      <c r="V9" s="414">
        <v>400</v>
      </c>
      <c r="W9" s="961">
        <v>200</v>
      </c>
      <c r="X9" s="964">
        <v>300</v>
      </c>
    </row>
    <row r="10" spans="1:24" s="918" customFormat="1" ht="15.75" customHeight="1" x14ac:dyDescent="0.3">
      <c r="A10" s="1109" t="s">
        <v>902</v>
      </c>
      <c r="B10" s="1110"/>
      <c r="C10" s="1110"/>
      <c r="D10" s="1110"/>
      <c r="E10" s="1110"/>
      <c r="F10" s="1110"/>
      <c r="G10" s="919"/>
      <c r="H10" s="920"/>
      <c r="I10" s="921"/>
      <c r="J10" s="919"/>
      <c r="K10" s="920"/>
      <c r="L10" s="921"/>
      <c r="M10" s="919"/>
      <c r="N10" s="921"/>
      <c r="O10" s="919"/>
      <c r="P10" s="920"/>
      <c r="Q10" s="920"/>
      <c r="R10" s="920"/>
      <c r="S10" s="921"/>
      <c r="T10" s="922"/>
      <c r="U10" s="923"/>
      <c r="V10" s="921"/>
      <c r="W10" s="919"/>
      <c r="X10" s="924"/>
    </row>
    <row r="11" spans="1:24" ht="57" customHeight="1" thickBot="1" x14ac:dyDescent="0.25">
      <c r="A11" s="205" t="s">
        <v>67</v>
      </c>
      <c r="B11" s="206" t="s">
        <v>617</v>
      </c>
      <c r="C11" s="206" t="s">
        <v>877</v>
      </c>
      <c r="D11" s="206" t="s">
        <v>880</v>
      </c>
      <c r="E11" s="237" t="s">
        <v>883</v>
      </c>
      <c r="F11" s="467" t="s">
        <v>755</v>
      </c>
      <c r="G11" s="200"/>
      <c r="H11" s="201"/>
      <c r="I11" s="415"/>
      <c r="J11" s="200"/>
      <c r="K11" s="201"/>
      <c r="L11" s="415"/>
      <c r="M11" s="200"/>
      <c r="N11" s="415"/>
      <c r="O11" s="200"/>
      <c r="P11" s="201"/>
      <c r="Q11" s="201"/>
      <c r="R11" s="201"/>
      <c r="S11" s="415"/>
      <c r="T11" s="238"/>
      <c r="U11" s="239"/>
      <c r="V11" s="415"/>
      <c r="W11" s="200"/>
      <c r="X11" s="202"/>
    </row>
    <row r="12" spans="1:24" ht="45" customHeight="1" x14ac:dyDescent="0.2">
      <c r="A12" s="1111" t="s">
        <v>280</v>
      </c>
      <c r="B12" s="1114" t="s">
        <v>462</v>
      </c>
      <c r="C12" s="32" t="s">
        <v>590</v>
      </c>
      <c r="D12" s="472" t="s">
        <v>48</v>
      </c>
      <c r="E12" s="217" t="s">
        <v>19</v>
      </c>
      <c r="F12" s="511"/>
      <c r="G12" s="621" t="s">
        <v>19</v>
      </c>
      <c r="H12" s="622" t="s">
        <v>19</v>
      </c>
      <c r="I12" s="623" t="s">
        <v>19</v>
      </c>
      <c r="J12" s="621" t="s">
        <v>19</v>
      </c>
      <c r="K12" s="622" t="s">
        <v>19</v>
      </c>
      <c r="L12" s="623" t="s">
        <v>19</v>
      </c>
      <c r="M12" s="272" t="s">
        <v>19</v>
      </c>
      <c r="N12" s="271" t="s">
        <v>19</v>
      </c>
      <c r="O12" s="184" t="s">
        <v>19</v>
      </c>
      <c r="P12" s="186" t="s">
        <v>19</v>
      </c>
      <c r="Q12" s="186"/>
      <c r="R12" s="186"/>
      <c r="S12" s="623"/>
      <c r="T12" s="264" t="s">
        <v>19</v>
      </c>
      <c r="U12" s="263" t="s">
        <v>19</v>
      </c>
      <c r="V12" s="265" t="s">
        <v>19</v>
      </c>
      <c r="W12" s="624" t="s">
        <v>19</v>
      </c>
      <c r="X12" s="625" t="s">
        <v>19</v>
      </c>
    </row>
    <row r="13" spans="1:24" ht="45" customHeight="1" x14ac:dyDescent="0.2">
      <c r="A13" s="1112"/>
      <c r="B13" s="1115"/>
      <c r="C13" s="173" t="s">
        <v>436</v>
      </c>
      <c r="D13" s="473" t="s">
        <v>48</v>
      </c>
      <c r="E13" s="218"/>
      <c r="F13" s="512"/>
      <c r="G13" s="574"/>
      <c r="H13" s="571" t="s">
        <v>19</v>
      </c>
      <c r="I13" s="576" t="s">
        <v>19</v>
      </c>
      <c r="J13" s="574" t="s">
        <v>19</v>
      </c>
      <c r="K13" s="451" t="s">
        <v>19</v>
      </c>
      <c r="L13" s="387"/>
      <c r="M13" s="182"/>
      <c r="N13" s="586"/>
      <c r="O13" s="181"/>
      <c r="P13" s="19"/>
      <c r="Q13" s="19"/>
      <c r="R13" s="19"/>
      <c r="S13" s="576"/>
      <c r="T13" s="390" t="s">
        <v>19</v>
      </c>
      <c r="U13" s="397"/>
      <c r="V13" s="187"/>
      <c r="W13" s="350"/>
      <c r="X13" s="335"/>
    </row>
    <row r="14" spans="1:24" ht="45" customHeight="1" x14ac:dyDescent="0.2">
      <c r="A14" s="1112"/>
      <c r="B14" s="1115"/>
      <c r="C14" s="173" t="s">
        <v>302</v>
      </c>
      <c r="D14" s="473" t="s">
        <v>48</v>
      </c>
      <c r="E14" s="203"/>
      <c r="F14" s="513"/>
      <c r="G14" s="574"/>
      <c r="H14" s="571" t="s">
        <v>19</v>
      </c>
      <c r="I14" s="576" t="s">
        <v>19</v>
      </c>
      <c r="J14" s="574" t="s">
        <v>19</v>
      </c>
      <c r="K14" s="571" t="s">
        <v>19</v>
      </c>
      <c r="L14" s="576" t="s">
        <v>19</v>
      </c>
      <c r="M14" s="182"/>
      <c r="N14" s="588"/>
      <c r="O14" s="181" t="s">
        <v>19</v>
      </c>
      <c r="P14" s="19" t="s">
        <v>19</v>
      </c>
      <c r="Q14" s="19"/>
      <c r="R14" s="19"/>
      <c r="S14" s="576"/>
      <c r="T14" s="162" t="s">
        <v>19</v>
      </c>
      <c r="U14" s="396"/>
      <c r="V14" s="187" t="s">
        <v>19</v>
      </c>
      <c r="W14" s="350"/>
      <c r="X14" s="335"/>
    </row>
    <row r="15" spans="1:24" ht="45" customHeight="1" x14ac:dyDescent="0.2">
      <c r="A15" s="1112"/>
      <c r="B15" s="1115"/>
      <c r="C15" s="173" t="s">
        <v>303</v>
      </c>
      <c r="D15" s="473" t="s">
        <v>48</v>
      </c>
      <c r="E15" s="203"/>
      <c r="F15" s="513"/>
      <c r="G15" s="574"/>
      <c r="H15" s="279"/>
      <c r="I15" s="576" t="s">
        <v>19</v>
      </c>
      <c r="J15" s="450" t="s">
        <v>19</v>
      </c>
      <c r="K15" s="333"/>
      <c r="L15" s="576" t="s">
        <v>19</v>
      </c>
      <c r="M15" s="182"/>
      <c r="N15" s="586"/>
      <c r="O15" s="181" t="s">
        <v>19</v>
      </c>
      <c r="P15" s="19" t="s">
        <v>19</v>
      </c>
      <c r="Q15" s="19" t="s">
        <v>19</v>
      </c>
      <c r="R15" s="19" t="s">
        <v>19</v>
      </c>
      <c r="S15" s="576" t="s">
        <v>19</v>
      </c>
      <c r="T15" s="162" t="s">
        <v>19</v>
      </c>
      <c r="U15" s="397"/>
      <c r="V15" s="187" t="s">
        <v>19</v>
      </c>
      <c r="W15" s="350"/>
      <c r="X15" s="335"/>
    </row>
    <row r="16" spans="1:24" ht="45" customHeight="1" x14ac:dyDescent="0.2">
      <c r="A16" s="1112"/>
      <c r="B16" s="1115"/>
      <c r="C16" s="173" t="s">
        <v>304</v>
      </c>
      <c r="D16" s="473" t="s">
        <v>48</v>
      </c>
      <c r="E16" s="203"/>
      <c r="F16" s="513"/>
      <c r="G16" s="574" t="s">
        <v>19</v>
      </c>
      <c r="H16" s="279"/>
      <c r="I16" s="576" t="s">
        <v>19</v>
      </c>
      <c r="J16" s="574" t="s">
        <v>19</v>
      </c>
      <c r="K16" s="451" t="s">
        <v>19</v>
      </c>
      <c r="L16" s="576" t="s">
        <v>19</v>
      </c>
      <c r="M16" s="182"/>
      <c r="N16" s="586" t="s">
        <v>19</v>
      </c>
      <c r="O16" s="181" t="s">
        <v>19</v>
      </c>
      <c r="P16" s="19" t="s">
        <v>19</v>
      </c>
      <c r="Q16" s="19" t="s">
        <v>19</v>
      </c>
      <c r="R16" s="19"/>
      <c r="S16" s="576"/>
      <c r="T16" s="162" t="s">
        <v>19</v>
      </c>
      <c r="U16" s="397"/>
      <c r="V16" s="187" t="s">
        <v>19</v>
      </c>
      <c r="W16" s="350"/>
      <c r="X16" s="163" t="s">
        <v>19</v>
      </c>
    </row>
    <row r="17" spans="1:24" ht="53.25" customHeight="1" x14ac:dyDescent="0.2">
      <c r="A17" s="1112"/>
      <c r="B17" s="1115"/>
      <c r="C17" s="173" t="s">
        <v>305</v>
      </c>
      <c r="D17" s="473" t="s">
        <v>48</v>
      </c>
      <c r="E17" s="203"/>
      <c r="F17" s="513"/>
      <c r="G17" s="574"/>
      <c r="H17" s="279"/>
      <c r="I17" s="576" t="s">
        <v>19</v>
      </c>
      <c r="J17" s="574" t="s">
        <v>19</v>
      </c>
      <c r="K17" s="451" t="s">
        <v>19</v>
      </c>
      <c r="L17" s="387"/>
      <c r="M17" s="182"/>
      <c r="N17" s="588"/>
      <c r="O17" s="181" t="s">
        <v>19</v>
      </c>
      <c r="P17" s="19" t="s">
        <v>19</v>
      </c>
      <c r="Q17" s="19"/>
      <c r="R17" s="19"/>
      <c r="S17" s="576"/>
      <c r="T17" s="162" t="s">
        <v>19</v>
      </c>
      <c r="U17" s="397"/>
      <c r="V17" s="187" t="s">
        <v>19</v>
      </c>
      <c r="W17" s="350"/>
      <c r="X17" s="335"/>
    </row>
    <row r="18" spans="1:24" ht="45" customHeight="1" x14ac:dyDescent="0.2">
      <c r="A18" s="1112"/>
      <c r="B18" s="1115"/>
      <c r="C18" s="173" t="s">
        <v>306</v>
      </c>
      <c r="D18" s="473" t="s">
        <v>48</v>
      </c>
      <c r="E18" s="218" t="s">
        <v>19</v>
      </c>
      <c r="F18" s="512"/>
      <c r="G18" s="574" t="s">
        <v>19</v>
      </c>
      <c r="H18" s="571" t="s">
        <v>19</v>
      </c>
      <c r="I18" s="576" t="s">
        <v>19</v>
      </c>
      <c r="J18" s="574" t="s">
        <v>19</v>
      </c>
      <c r="K18" s="451" t="s">
        <v>19</v>
      </c>
      <c r="L18" s="387"/>
      <c r="M18" s="574" t="s">
        <v>19</v>
      </c>
      <c r="N18" s="586" t="s">
        <v>19</v>
      </c>
      <c r="O18" s="181" t="s">
        <v>19</v>
      </c>
      <c r="P18" s="19" t="s">
        <v>19</v>
      </c>
      <c r="Q18" s="19" t="s">
        <v>19</v>
      </c>
      <c r="R18" s="19" t="s">
        <v>19</v>
      </c>
      <c r="S18" s="576" t="s">
        <v>19</v>
      </c>
      <c r="T18" s="162" t="s">
        <v>19</v>
      </c>
      <c r="U18" s="397"/>
      <c r="V18" s="187" t="s">
        <v>19</v>
      </c>
      <c r="W18" s="449" t="s">
        <v>19</v>
      </c>
      <c r="X18" s="163" t="s">
        <v>19</v>
      </c>
    </row>
    <row r="19" spans="1:24" ht="45" customHeight="1" x14ac:dyDescent="0.2">
      <c r="A19" s="1112"/>
      <c r="B19" s="1115"/>
      <c r="C19" s="173" t="s">
        <v>307</v>
      </c>
      <c r="D19" s="473" t="s">
        <v>48</v>
      </c>
      <c r="E19" s="218" t="s">
        <v>19</v>
      </c>
      <c r="F19" s="512"/>
      <c r="G19" s="574"/>
      <c r="H19" s="279"/>
      <c r="I19" s="576" t="s">
        <v>19</v>
      </c>
      <c r="J19" s="574" t="s">
        <v>19</v>
      </c>
      <c r="K19" s="333"/>
      <c r="L19" s="387"/>
      <c r="M19" s="574" t="s">
        <v>19</v>
      </c>
      <c r="N19" s="586" t="s">
        <v>19</v>
      </c>
      <c r="O19" s="181"/>
      <c r="P19" s="19"/>
      <c r="Q19" s="19" t="s">
        <v>19</v>
      </c>
      <c r="R19" s="19" t="s">
        <v>19</v>
      </c>
      <c r="S19" s="576" t="s">
        <v>19</v>
      </c>
      <c r="T19" s="162" t="s">
        <v>19</v>
      </c>
      <c r="U19" s="397"/>
      <c r="V19" s="187" t="s">
        <v>19</v>
      </c>
      <c r="W19" s="350"/>
      <c r="X19" s="335"/>
    </row>
    <row r="20" spans="1:24" ht="57" customHeight="1" x14ac:dyDescent="0.2">
      <c r="A20" s="1112"/>
      <c r="B20" s="1115"/>
      <c r="C20" s="173" t="s">
        <v>591</v>
      </c>
      <c r="D20" s="473" t="s">
        <v>48</v>
      </c>
      <c r="E20" s="203"/>
      <c r="F20" s="513"/>
      <c r="G20" s="574"/>
      <c r="H20" s="279"/>
      <c r="I20" s="577"/>
      <c r="J20" s="574" t="s">
        <v>19</v>
      </c>
      <c r="K20" s="333"/>
      <c r="L20" s="387"/>
      <c r="M20" s="182"/>
      <c r="N20" s="588"/>
      <c r="O20" s="181" t="s">
        <v>19</v>
      </c>
      <c r="P20" s="19" t="s">
        <v>19</v>
      </c>
      <c r="Q20" s="389"/>
      <c r="R20" s="389"/>
      <c r="S20" s="576"/>
      <c r="T20" s="162" t="s">
        <v>19</v>
      </c>
      <c r="U20" s="397"/>
      <c r="V20" s="187" t="s">
        <v>19</v>
      </c>
      <c r="W20" s="350"/>
      <c r="X20" s="335"/>
    </row>
    <row r="21" spans="1:24" ht="45" customHeight="1" x14ac:dyDescent="0.2">
      <c r="A21" s="1112"/>
      <c r="B21" s="1115" t="s">
        <v>282</v>
      </c>
      <c r="C21" s="173" t="s">
        <v>308</v>
      </c>
      <c r="D21" s="473" t="s">
        <v>48</v>
      </c>
      <c r="E21" s="203"/>
      <c r="F21" s="513"/>
      <c r="G21" s="574"/>
      <c r="H21" s="279"/>
      <c r="I21" s="577"/>
      <c r="J21" s="455"/>
      <c r="K21" s="333"/>
      <c r="L21" s="387"/>
      <c r="M21" s="182"/>
      <c r="N21" s="588"/>
      <c r="O21" s="181" t="s">
        <v>19</v>
      </c>
      <c r="P21" s="19" t="s">
        <v>19</v>
      </c>
      <c r="Q21" s="19" t="s">
        <v>19</v>
      </c>
      <c r="R21" s="19"/>
      <c r="S21" s="576"/>
      <c r="T21" s="181" t="s">
        <v>19</v>
      </c>
      <c r="U21" s="279"/>
      <c r="V21" s="586" t="s">
        <v>19</v>
      </c>
      <c r="W21" s="350"/>
      <c r="X21" s="335"/>
    </row>
    <row r="22" spans="1:24" ht="54" customHeight="1" x14ac:dyDescent="0.2">
      <c r="A22" s="1112"/>
      <c r="B22" s="1116"/>
      <c r="C22" s="173" t="s">
        <v>309</v>
      </c>
      <c r="D22" s="473" t="s">
        <v>48</v>
      </c>
      <c r="E22" s="203"/>
      <c r="F22" s="513"/>
      <c r="G22" s="574"/>
      <c r="H22" s="279"/>
      <c r="I22" s="577"/>
      <c r="J22" s="455"/>
      <c r="K22" s="333"/>
      <c r="L22" s="387"/>
      <c r="M22" s="182"/>
      <c r="N22" s="588"/>
      <c r="O22" s="162" t="s">
        <v>19</v>
      </c>
      <c r="P22" s="20" t="s">
        <v>19</v>
      </c>
      <c r="Q22" s="20" t="s">
        <v>19</v>
      </c>
      <c r="R22" s="20"/>
      <c r="S22" s="260"/>
      <c r="T22" s="181" t="s">
        <v>19</v>
      </c>
      <c r="U22" s="279"/>
      <c r="V22" s="586" t="s">
        <v>19</v>
      </c>
      <c r="W22" s="350"/>
      <c r="X22" s="335"/>
    </row>
    <row r="23" spans="1:24" ht="45" customHeight="1" x14ac:dyDescent="0.2">
      <c r="A23" s="1112"/>
      <c r="B23" s="1116"/>
      <c r="C23" s="173" t="s">
        <v>310</v>
      </c>
      <c r="D23" s="473" t="s">
        <v>48</v>
      </c>
      <c r="E23" s="203"/>
      <c r="F23" s="513"/>
      <c r="G23" s="574"/>
      <c r="H23" s="279"/>
      <c r="I23" s="577"/>
      <c r="J23" s="350"/>
      <c r="K23" s="333"/>
      <c r="L23" s="387"/>
      <c r="M23" s="182"/>
      <c r="N23" s="588"/>
      <c r="O23" s="406"/>
      <c r="P23" s="407"/>
      <c r="Q23" s="20"/>
      <c r="R23" s="20"/>
      <c r="S23" s="260"/>
      <c r="T23" s="162" t="s">
        <v>19</v>
      </c>
      <c r="U23" s="397"/>
      <c r="V23" s="187" t="s">
        <v>19</v>
      </c>
      <c r="W23" s="350"/>
      <c r="X23" s="335"/>
    </row>
    <row r="24" spans="1:24" ht="45" customHeight="1" x14ac:dyDescent="0.2">
      <c r="A24" s="1112"/>
      <c r="B24" s="1116"/>
      <c r="C24" s="173" t="s">
        <v>592</v>
      </c>
      <c r="D24" s="473" t="s">
        <v>48</v>
      </c>
      <c r="E24" s="203"/>
      <c r="F24" s="513"/>
      <c r="G24" s="574"/>
      <c r="H24" s="279"/>
      <c r="I24" s="577"/>
      <c r="J24" s="455"/>
      <c r="K24" s="333"/>
      <c r="L24" s="387"/>
      <c r="M24" s="182"/>
      <c r="N24" s="588"/>
      <c r="O24" s="162" t="s">
        <v>19</v>
      </c>
      <c r="P24" s="20" t="s">
        <v>19</v>
      </c>
      <c r="Q24" s="20"/>
      <c r="R24" s="20"/>
      <c r="S24" s="260"/>
      <c r="T24" s="162" t="s">
        <v>19</v>
      </c>
      <c r="U24" s="398"/>
      <c r="V24" s="187" t="s">
        <v>19</v>
      </c>
      <c r="W24" s="350"/>
      <c r="X24" s="581" t="s">
        <v>19</v>
      </c>
    </row>
    <row r="25" spans="1:24" ht="72" customHeight="1" x14ac:dyDescent="0.2">
      <c r="A25" s="1112"/>
      <c r="B25" s="1115" t="s">
        <v>283</v>
      </c>
      <c r="C25" s="173" t="s">
        <v>593</v>
      </c>
      <c r="D25" s="473" t="s">
        <v>48</v>
      </c>
      <c r="E25" s="218" t="s">
        <v>19</v>
      </c>
      <c r="F25" s="512"/>
      <c r="G25" s="574"/>
      <c r="H25" s="279"/>
      <c r="I25" s="577"/>
      <c r="J25" s="455"/>
      <c r="K25" s="333"/>
      <c r="L25" s="387"/>
      <c r="M25" s="182"/>
      <c r="N25" s="588"/>
      <c r="O25" s="162" t="s">
        <v>19</v>
      </c>
      <c r="P25" s="20" t="s">
        <v>19</v>
      </c>
      <c r="Q25" s="389"/>
      <c r="R25" s="389"/>
      <c r="S25" s="591"/>
      <c r="T25" s="162" t="s">
        <v>19</v>
      </c>
      <c r="U25" s="398"/>
      <c r="V25" s="187" t="s">
        <v>19</v>
      </c>
      <c r="W25" s="449" t="s">
        <v>19</v>
      </c>
      <c r="X25" s="581" t="s">
        <v>19</v>
      </c>
    </row>
    <row r="26" spans="1:24" ht="74.25" customHeight="1" x14ac:dyDescent="0.2">
      <c r="A26" s="1112"/>
      <c r="B26" s="1116"/>
      <c r="C26" s="173" t="s">
        <v>908</v>
      </c>
      <c r="D26" s="473" t="s">
        <v>48</v>
      </c>
      <c r="E26" s="218" t="s">
        <v>19</v>
      </c>
      <c r="F26" s="512"/>
      <c r="G26" s="574"/>
      <c r="H26" s="279"/>
      <c r="I26" s="577"/>
      <c r="J26" s="455"/>
      <c r="K26" s="451" t="s">
        <v>19</v>
      </c>
      <c r="L26" s="387"/>
      <c r="M26" s="182"/>
      <c r="N26" s="588"/>
      <c r="O26" s="162" t="s">
        <v>19</v>
      </c>
      <c r="P26" s="20" t="s">
        <v>19</v>
      </c>
      <c r="Q26" s="20"/>
      <c r="R26" s="20"/>
      <c r="S26" s="260"/>
      <c r="T26" s="162"/>
      <c r="U26" s="398"/>
      <c r="V26" s="187" t="s">
        <v>19</v>
      </c>
      <c r="W26" s="350"/>
      <c r="X26" s="335"/>
    </row>
    <row r="27" spans="1:24" ht="45" customHeight="1" x14ac:dyDescent="0.2">
      <c r="A27" s="1112"/>
      <c r="B27" s="1116"/>
      <c r="C27" s="173" t="s">
        <v>311</v>
      </c>
      <c r="D27" s="473" t="s">
        <v>48</v>
      </c>
      <c r="E27" s="203"/>
      <c r="F27" s="513"/>
      <c r="G27" s="574"/>
      <c r="H27" s="279"/>
      <c r="I27" s="577"/>
      <c r="J27" s="350"/>
      <c r="K27" s="333"/>
      <c r="L27" s="387"/>
      <c r="M27" s="182"/>
      <c r="N27" s="588"/>
      <c r="O27" s="162"/>
      <c r="P27" s="20" t="s">
        <v>19</v>
      </c>
      <c r="Q27" s="20" t="s">
        <v>19</v>
      </c>
      <c r="R27" s="20"/>
      <c r="S27" s="260"/>
      <c r="T27" s="181" t="s">
        <v>19</v>
      </c>
      <c r="U27" s="280"/>
      <c r="V27" s="586" t="s">
        <v>19</v>
      </c>
      <c r="W27" s="350"/>
      <c r="X27" s="167" t="s">
        <v>19</v>
      </c>
    </row>
    <row r="28" spans="1:24" ht="45" customHeight="1" x14ac:dyDescent="0.2">
      <c r="A28" s="1112"/>
      <c r="B28" s="1116"/>
      <c r="C28" s="173" t="s">
        <v>312</v>
      </c>
      <c r="D28" s="473" t="s">
        <v>48</v>
      </c>
      <c r="E28" s="203"/>
      <c r="F28" s="513"/>
      <c r="G28" s="574"/>
      <c r="H28" s="279"/>
      <c r="I28" s="577"/>
      <c r="J28" s="455"/>
      <c r="K28" s="333"/>
      <c r="L28" s="387"/>
      <c r="M28" s="182"/>
      <c r="N28" s="588"/>
      <c r="O28" s="162" t="s">
        <v>19</v>
      </c>
      <c r="P28" s="20" t="s">
        <v>19</v>
      </c>
      <c r="Q28" s="20"/>
      <c r="R28" s="20"/>
      <c r="S28" s="260"/>
      <c r="T28" s="181" t="s">
        <v>19</v>
      </c>
      <c r="U28" s="280"/>
      <c r="V28" s="586" t="s">
        <v>19</v>
      </c>
      <c r="W28" s="350"/>
      <c r="X28" s="167" t="s">
        <v>19</v>
      </c>
    </row>
    <row r="29" spans="1:24" ht="45" customHeight="1" thickBot="1" x14ac:dyDescent="0.25">
      <c r="A29" s="1113"/>
      <c r="B29" s="1019"/>
      <c r="C29" s="174" t="s">
        <v>909</v>
      </c>
      <c r="D29" s="402" t="s">
        <v>48</v>
      </c>
      <c r="E29" s="219"/>
      <c r="F29" s="514"/>
      <c r="G29" s="633"/>
      <c r="H29" s="281"/>
      <c r="I29" s="634"/>
      <c r="J29" s="633" t="s">
        <v>19</v>
      </c>
      <c r="K29" s="338"/>
      <c r="L29" s="431"/>
      <c r="M29" s="209"/>
      <c r="N29" s="635"/>
      <c r="O29" s="268" t="s">
        <v>19</v>
      </c>
      <c r="P29" s="266" t="s">
        <v>19</v>
      </c>
      <c r="Q29" s="266"/>
      <c r="R29" s="266"/>
      <c r="S29" s="636"/>
      <c r="T29" s="210" t="s">
        <v>19</v>
      </c>
      <c r="U29" s="281"/>
      <c r="V29" s="637" t="s">
        <v>19</v>
      </c>
      <c r="W29" s="357"/>
      <c r="X29" s="339"/>
    </row>
    <row r="30" spans="1:24" ht="45" customHeight="1" x14ac:dyDescent="0.2">
      <c r="A30" s="1119" t="s">
        <v>281</v>
      </c>
      <c r="B30" s="1122" t="s">
        <v>463</v>
      </c>
      <c r="C30" s="196" t="s">
        <v>594</v>
      </c>
      <c r="D30" s="477" t="s">
        <v>50</v>
      </c>
      <c r="E30" s="220" t="s">
        <v>19</v>
      </c>
      <c r="F30" s="515"/>
      <c r="G30" s="621"/>
      <c r="H30" s="622" t="s">
        <v>19</v>
      </c>
      <c r="I30" s="623" t="s">
        <v>19</v>
      </c>
      <c r="J30" s="621" t="s">
        <v>19</v>
      </c>
      <c r="K30" s="622" t="s">
        <v>19</v>
      </c>
      <c r="L30" s="432"/>
      <c r="M30" s="621" t="s">
        <v>19</v>
      </c>
      <c r="N30" s="643" t="s">
        <v>19</v>
      </c>
      <c r="O30" s="264"/>
      <c r="P30" s="263"/>
      <c r="Q30" s="263" t="s">
        <v>19</v>
      </c>
      <c r="R30" s="263" t="s">
        <v>19</v>
      </c>
      <c r="S30" s="271" t="s">
        <v>19</v>
      </c>
      <c r="T30" s="211"/>
      <c r="U30" s="282"/>
      <c r="V30" s="643" t="s">
        <v>19</v>
      </c>
      <c r="W30" s="348"/>
      <c r="X30" s="341"/>
    </row>
    <row r="31" spans="1:24" ht="45" customHeight="1" x14ac:dyDescent="0.2">
      <c r="A31" s="1120"/>
      <c r="B31" s="1123"/>
      <c r="C31" s="197" t="s">
        <v>526</v>
      </c>
      <c r="D31" s="478" t="s">
        <v>50</v>
      </c>
      <c r="E31" s="221" t="s">
        <v>19</v>
      </c>
      <c r="F31" s="516"/>
      <c r="G31" s="574" t="s">
        <v>19</v>
      </c>
      <c r="H31" s="279"/>
      <c r="I31" s="576" t="s">
        <v>19</v>
      </c>
      <c r="J31" s="574" t="s">
        <v>19</v>
      </c>
      <c r="K31" s="451" t="s">
        <v>19</v>
      </c>
      <c r="L31" s="387"/>
      <c r="M31" s="574" t="s">
        <v>19</v>
      </c>
      <c r="N31" s="586" t="s">
        <v>19</v>
      </c>
      <c r="O31" s="162" t="s">
        <v>19</v>
      </c>
      <c r="P31" s="20" t="s">
        <v>19</v>
      </c>
      <c r="Q31" s="20" t="s">
        <v>19</v>
      </c>
      <c r="R31" s="20" t="s">
        <v>19</v>
      </c>
      <c r="S31" s="260" t="s">
        <v>19</v>
      </c>
      <c r="T31" s="182"/>
      <c r="U31" s="279"/>
      <c r="V31" s="586" t="s">
        <v>19</v>
      </c>
      <c r="W31" s="350"/>
      <c r="X31" s="335"/>
    </row>
    <row r="32" spans="1:24" ht="45" customHeight="1" x14ac:dyDescent="0.2">
      <c r="A32" s="1120"/>
      <c r="B32" s="1123"/>
      <c r="C32" s="197" t="s">
        <v>527</v>
      </c>
      <c r="D32" s="478" t="s">
        <v>50</v>
      </c>
      <c r="E32" s="221" t="s">
        <v>19</v>
      </c>
      <c r="F32" s="516"/>
      <c r="G32" s="574"/>
      <c r="H32" s="397"/>
      <c r="I32" s="578"/>
      <c r="J32" s="449" t="s">
        <v>19</v>
      </c>
      <c r="K32" s="571" t="s">
        <v>19</v>
      </c>
      <c r="L32" s="387"/>
      <c r="M32" s="574" t="s">
        <v>19</v>
      </c>
      <c r="N32" s="586"/>
      <c r="O32" s="162" t="s">
        <v>19</v>
      </c>
      <c r="P32" s="20" t="s">
        <v>19</v>
      </c>
      <c r="Q32" s="20" t="s">
        <v>19</v>
      </c>
      <c r="R32" s="20" t="s">
        <v>19</v>
      </c>
      <c r="S32" s="260" t="s">
        <v>19</v>
      </c>
      <c r="T32" s="181" t="s">
        <v>19</v>
      </c>
      <c r="U32" s="19" t="s">
        <v>19</v>
      </c>
      <c r="V32" s="586" t="s">
        <v>19</v>
      </c>
      <c r="W32" s="350"/>
      <c r="X32" s="167" t="s">
        <v>19</v>
      </c>
    </row>
    <row r="33" spans="1:24" ht="45" customHeight="1" x14ac:dyDescent="0.2">
      <c r="A33" s="1120"/>
      <c r="B33" s="1123"/>
      <c r="C33" s="197" t="s">
        <v>528</v>
      </c>
      <c r="D33" s="478" t="s">
        <v>50</v>
      </c>
      <c r="E33" s="221" t="s">
        <v>19</v>
      </c>
      <c r="F33" s="516"/>
      <c r="G33" s="574" t="s">
        <v>19</v>
      </c>
      <c r="H33" s="571" t="s">
        <v>19</v>
      </c>
      <c r="I33" s="576" t="s">
        <v>19</v>
      </c>
      <c r="J33" s="574" t="s">
        <v>19</v>
      </c>
      <c r="K33" s="571" t="s">
        <v>19</v>
      </c>
      <c r="L33" s="576" t="s">
        <v>19</v>
      </c>
      <c r="M33" s="574" t="s">
        <v>19</v>
      </c>
      <c r="N33" s="586" t="s">
        <v>19</v>
      </c>
      <c r="O33" s="162" t="s">
        <v>19</v>
      </c>
      <c r="P33" s="20" t="s">
        <v>19</v>
      </c>
      <c r="Q33" s="20" t="s">
        <v>19</v>
      </c>
      <c r="R33" s="20" t="s">
        <v>19</v>
      </c>
      <c r="S33" s="260" t="s">
        <v>19</v>
      </c>
      <c r="T33" s="181" t="s">
        <v>19</v>
      </c>
      <c r="U33" s="279"/>
      <c r="V33" s="586" t="s">
        <v>19</v>
      </c>
      <c r="W33" s="350"/>
      <c r="X33" s="335"/>
    </row>
    <row r="34" spans="1:24" ht="45" customHeight="1" x14ac:dyDescent="0.2">
      <c r="A34" s="1120"/>
      <c r="B34" s="1123"/>
      <c r="C34" s="197" t="s">
        <v>529</v>
      </c>
      <c r="D34" s="478" t="s">
        <v>50</v>
      </c>
      <c r="E34" s="222"/>
      <c r="F34" s="517"/>
      <c r="G34" s="574"/>
      <c r="H34" s="279"/>
      <c r="I34" s="576" t="s">
        <v>19</v>
      </c>
      <c r="J34" s="574" t="s">
        <v>19</v>
      </c>
      <c r="K34" s="451" t="s">
        <v>19</v>
      </c>
      <c r="L34" s="583" t="s">
        <v>19</v>
      </c>
      <c r="M34" s="574" t="s">
        <v>19</v>
      </c>
      <c r="N34" s="586"/>
      <c r="O34" s="162"/>
      <c r="P34" s="20"/>
      <c r="Q34" s="20" t="s">
        <v>19</v>
      </c>
      <c r="R34" s="20" t="s">
        <v>19</v>
      </c>
      <c r="S34" s="260" t="s">
        <v>19</v>
      </c>
      <c r="T34" s="182"/>
      <c r="U34" s="279"/>
      <c r="V34" s="586" t="s">
        <v>19</v>
      </c>
      <c r="W34" s="350"/>
      <c r="X34" s="335"/>
    </row>
    <row r="35" spans="1:24" ht="45" customHeight="1" x14ac:dyDescent="0.2">
      <c r="A35" s="1120"/>
      <c r="B35" s="1123"/>
      <c r="C35" s="197" t="s">
        <v>530</v>
      </c>
      <c r="D35" s="478" t="s">
        <v>50</v>
      </c>
      <c r="E35" s="222"/>
      <c r="F35" s="517"/>
      <c r="G35" s="574" t="s">
        <v>644</v>
      </c>
      <c r="H35" s="279"/>
      <c r="I35" s="576" t="s">
        <v>19</v>
      </c>
      <c r="J35" s="450" t="s">
        <v>19</v>
      </c>
      <c r="K35" s="333"/>
      <c r="L35" s="387"/>
      <c r="M35" s="574" t="s">
        <v>19</v>
      </c>
      <c r="N35" s="586" t="s">
        <v>19</v>
      </c>
      <c r="O35" s="162" t="s">
        <v>19</v>
      </c>
      <c r="P35" s="20" t="s">
        <v>19</v>
      </c>
      <c r="Q35" s="20" t="s">
        <v>19</v>
      </c>
      <c r="R35" s="20" t="s">
        <v>19</v>
      </c>
      <c r="S35" s="260" t="s">
        <v>19</v>
      </c>
      <c r="T35" s="181" t="s">
        <v>19</v>
      </c>
      <c r="U35" s="279"/>
      <c r="V35" s="586" t="s">
        <v>19</v>
      </c>
      <c r="W35" s="350"/>
      <c r="X35" s="335"/>
    </row>
    <row r="36" spans="1:24" ht="45" customHeight="1" x14ac:dyDescent="0.2">
      <c r="A36" s="1120"/>
      <c r="B36" s="1123"/>
      <c r="C36" s="197" t="s">
        <v>531</v>
      </c>
      <c r="D36" s="478" t="s">
        <v>50</v>
      </c>
      <c r="E36" s="222"/>
      <c r="F36" s="517"/>
      <c r="G36" s="574"/>
      <c r="H36" s="279"/>
      <c r="I36" s="579" t="s">
        <v>19</v>
      </c>
      <c r="J36" s="582" t="s">
        <v>19</v>
      </c>
      <c r="K36" s="333"/>
      <c r="L36" s="579" t="s">
        <v>19</v>
      </c>
      <c r="M36" s="574" t="s">
        <v>19</v>
      </c>
      <c r="N36" s="586" t="s">
        <v>19</v>
      </c>
      <c r="O36" s="162"/>
      <c r="P36" s="20"/>
      <c r="Q36" s="20"/>
      <c r="R36" s="20"/>
      <c r="S36" s="260"/>
      <c r="T36" s="182"/>
      <c r="U36" s="279"/>
      <c r="V36" s="586" t="s">
        <v>19</v>
      </c>
      <c r="W36" s="350"/>
      <c r="X36" s="335"/>
    </row>
    <row r="37" spans="1:24" ht="45" customHeight="1" x14ac:dyDescent="0.2">
      <c r="A37" s="1120"/>
      <c r="B37" s="1123"/>
      <c r="C37" s="197" t="s">
        <v>532</v>
      </c>
      <c r="D37" s="478" t="s">
        <v>50</v>
      </c>
      <c r="E37" s="221" t="s">
        <v>19</v>
      </c>
      <c r="F37" s="516"/>
      <c r="G37" s="574" t="s">
        <v>19</v>
      </c>
      <c r="H37" s="572" t="s">
        <v>19</v>
      </c>
      <c r="I37" s="576" t="s">
        <v>19</v>
      </c>
      <c r="J37" s="574" t="s">
        <v>19</v>
      </c>
      <c r="K37" s="571" t="s">
        <v>19</v>
      </c>
      <c r="L37" s="576" t="s">
        <v>19</v>
      </c>
      <c r="M37" s="574" t="s">
        <v>19</v>
      </c>
      <c r="N37" s="586" t="s">
        <v>19</v>
      </c>
      <c r="O37" s="162" t="s">
        <v>19</v>
      </c>
      <c r="P37" s="20" t="s">
        <v>19</v>
      </c>
      <c r="Q37" s="20" t="s">
        <v>19</v>
      </c>
      <c r="R37" s="20" t="s">
        <v>19</v>
      </c>
      <c r="S37" s="260" t="s">
        <v>19</v>
      </c>
      <c r="T37" s="182"/>
      <c r="U37" s="279"/>
      <c r="V37" s="586" t="s">
        <v>19</v>
      </c>
      <c r="W37" s="350"/>
      <c r="X37" s="335"/>
    </row>
    <row r="38" spans="1:24" ht="45" customHeight="1" x14ac:dyDescent="0.2">
      <c r="A38" s="1120"/>
      <c r="B38" s="1124" t="s">
        <v>464</v>
      </c>
      <c r="C38" s="197" t="s">
        <v>910</v>
      </c>
      <c r="D38" s="478" t="s">
        <v>50</v>
      </c>
      <c r="E38" s="221" t="s">
        <v>19</v>
      </c>
      <c r="F38" s="516"/>
      <c r="G38" s="574"/>
      <c r="H38" s="572" t="s">
        <v>19</v>
      </c>
      <c r="I38" s="576" t="s">
        <v>19</v>
      </c>
      <c r="J38" s="582" t="s">
        <v>19</v>
      </c>
      <c r="K38" s="572" t="s">
        <v>19</v>
      </c>
      <c r="L38" s="579" t="s">
        <v>19</v>
      </c>
      <c r="M38" s="574" t="s">
        <v>19</v>
      </c>
      <c r="N38" s="586" t="s">
        <v>19</v>
      </c>
      <c r="O38" s="162" t="s">
        <v>19</v>
      </c>
      <c r="P38" s="20" t="s">
        <v>19</v>
      </c>
      <c r="Q38" s="20" t="s">
        <v>19</v>
      </c>
      <c r="R38" s="20" t="s">
        <v>19</v>
      </c>
      <c r="S38" s="260"/>
      <c r="T38" s="181" t="s">
        <v>19</v>
      </c>
      <c r="U38" s="279"/>
      <c r="V38" s="586" t="s">
        <v>19</v>
      </c>
      <c r="W38" s="449" t="s">
        <v>19</v>
      </c>
      <c r="X38" s="581" t="s">
        <v>19</v>
      </c>
    </row>
    <row r="39" spans="1:24" ht="45" customHeight="1" x14ac:dyDescent="0.2">
      <c r="A39" s="1120"/>
      <c r="B39" s="1123"/>
      <c r="C39" s="197" t="s">
        <v>533</v>
      </c>
      <c r="D39" s="478" t="s">
        <v>50</v>
      </c>
      <c r="E39" s="221" t="s">
        <v>19</v>
      </c>
      <c r="F39" s="516"/>
      <c r="G39" s="574"/>
      <c r="H39" s="279"/>
      <c r="I39" s="577"/>
      <c r="J39" s="455"/>
      <c r="K39" s="333"/>
      <c r="L39" s="387"/>
      <c r="M39" s="261"/>
      <c r="N39" s="586"/>
      <c r="O39" s="162" t="s">
        <v>19</v>
      </c>
      <c r="P39" s="20" t="s">
        <v>19</v>
      </c>
      <c r="Q39" s="20" t="s">
        <v>19</v>
      </c>
      <c r="R39" s="20" t="s">
        <v>19</v>
      </c>
      <c r="S39" s="260"/>
      <c r="T39" s="182"/>
      <c r="U39" s="279"/>
      <c r="V39" s="586" t="s">
        <v>19</v>
      </c>
      <c r="W39" s="350"/>
      <c r="X39" s="335"/>
    </row>
    <row r="40" spans="1:24" ht="45" customHeight="1" x14ac:dyDescent="0.2">
      <c r="A40" s="1120"/>
      <c r="B40" s="1123"/>
      <c r="C40" s="197" t="s">
        <v>534</v>
      </c>
      <c r="D40" s="478" t="s">
        <v>50</v>
      </c>
      <c r="E40" s="222"/>
      <c r="F40" s="517"/>
      <c r="G40" s="574"/>
      <c r="H40" s="279"/>
      <c r="I40" s="577"/>
      <c r="J40" s="350"/>
      <c r="K40" s="333"/>
      <c r="L40" s="387"/>
      <c r="M40" s="182"/>
      <c r="N40" s="586"/>
      <c r="O40" s="162"/>
      <c r="P40" s="20"/>
      <c r="Q40" s="20" t="s">
        <v>19</v>
      </c>
      <c r="R40" s="20" t="s">
        <v>19</v>
      </c>
      <c r="S40" s="260"/>
      <c r="T40" s="182"/>
      <c r="U40" s="279"/>
      <c r="V40" s="586" t="s">
        <v>19</v>
      </c>
      <c r="W40" s="350"/>
      <c r="X40" s="335"/>
    </row>
    <row r="41" spans="1:24" ht="45" customHeight="1" x14ac:dyDescent="0.2">
      <c r="A41" s="1120"/>
      <c r="B41" s="1123"/>
      <c r="C41" s="197" t="s">
        <v>595</v>
      </c>
      <c r="D41" s="478" t="s">
        <v>50</v>
      </c>
      <c r="E41" s="222"/>
      <c r="F41" s="517"/>
      <c r="G41" s="574"/>
      <c r="H41" s="279"/>
      <c r="I41" s="577"/>
      <c r="J41" s="450" t="s">
        <v>19</v>
      </c>
      <c r="K41" s="333"/>
      <c r="L41" s="387"/>
      <c r="M41" s="182"/>
      <c r="N41" s="586"/>
      <c r="O41" s="162" t="s">
        <v>19</v>
      </c>
      <c r="P41" s="20" t="s">
        <v>19</v>
      </c>
      <c r="Q41" s="20"/>
      <c r="R41" s="20"/>
      <c r="S41" s="260"/>
      <c r="T41" s="182"/>
      <c r="U41" s="279"/>
      <c r="V41" s="586" t="s">
        <v>19</v>
      </c>
      <c r="W41" s="350"/>
      <c r="X41" s="335"/>
    </row>
    <row r="42" spans="1:24" ht="45" customHeight="1" x14ac:dyDescent="0.2">
      <c r="A42" s="1120"/>
      <c r="B42" s="1123"/>
      <c r="C42" s="197" t="s">
        <v>535</v>
      </c>
      <c r="D42" s="478" t="s">
        <v>50</v>
      </c>
      <c r="E42" s="221" t="s">
        <v>19</v>
      </c>
      <c r="F42" s="516"/>
      <c r="G42" s="574"/>
      <c r="H42" s="571" t="s">
        <v>19</v>
      </c>
      <c r="I42" s="576" t="s">
        <v>19</v>
      </c>
      <c r="J42" s="450" t="s">
        <v>19</v>
      </c>
      <c r="K42" s="333"/>
      <c r="L42" s="387"/>
      <c r="M42" s="182"/>
      <c r="N42" s="586"/>
      <c r="O42" s="406"/>
      <c r="P42" s="407"/>
      <c r="Q42" s="20"/>
      <c r="R42" s="20"/>
      <c r="S42" s="260"/>
      <c r="T42" s="182"/>
      <c r="U42" s="279"/>
      <c r="V42" s="586" t="s">
        <v>19</v>
      </c>
      <c r="W42" s="449" t="s">
        <v>19</v>
      </c>
      <c r="X42" s="581" t="s">
        <v>19</v>
      </c>
    </row>
    <row r="43" spans="1:24" ht="45" customHeight="1" x14ac:dyDescent="0.2">
      <c r="A43" s="1120"/>
      <c r="B43" s="1123"/>
      <c r="C43" s="197" t="s">
        <v>596</v>
      </c>
      <c r="D43" s="478" t="s">
        <v>50</v>
      </c>
      <c r="E43" s="222"/>
      <c r="F43" s="517"/>
      <c r="G43" s="574"/>
      <c r="H43" s="279"/>
      <c r="I43" s="577"/>
      <c r="J43" s="450" t="s">
        <v>19</v>
      </c>
      <c r="K43" s="333"/>
      <c r="L43" s="387"/>
      <c r="M43" s="182"/>
      <c r="N43" s="586"/>
      <c r="O43" s="162" t="s">
        <v>19</v>
      </c>
      <c r="P43" s="20" t="s">
        <v>19</v>
      </c>
      <c r="Q43" s="20" t="s">
        <v>19</v>
      </c>
      <c r="R43" s="20" t="s">
        <v>19</v>
      </c>
      <c r="S43" s="260" t="s">
        <v>19</v>
      </c>
      <c r="T43" s="182"/>
      <c r="U43" s="279"/>
      <c r="V43" s="586" t="s">
        <v>19</v>
      </c>
      <c r="W43" s="350"/>
      <c r="X43" s="335"/>
    </row>
    <row r="44" spans="1:24" ht="45" customHeight="1" x14ac:dyDescent="0.2">
      <c r="A44" s="1120"/>
      <c r="B44" s="1123"/>
      <c r="C44" s="197" t="s">
        <v>536</v>
      </c>
      <c r="D44" s="478" t="s">
        <v>50</v>
      </c>
      <c r="E44" s="222"/>
      <c r="F44" s="517"/>
      <c r="G44" s="574"/>
      <c r="H44" s="279"/>
      <c r="I44" s="577"/>
      <c r="J44" s="450" t="s">
        <v>19</v>
      </c>
      <c r="K44" s="333"/>
      <c r="L44" s="387"/>
      <c r="M44" s="182"/>
      <c r="N44" s="586"/>
      <c r="O44" s="162" t="s">
        <v>19</v>
      </c>
      <c r="P44" s="20" t="s">
        <v>19</v>
      </c>
      <c r="Q44" s="20" t="s">
        <v>19</v>
      </c>
      <c r="R44" s="20" t="s">
        <v>19</v>
      </c>
      <c r="S44" s="260"/>
      <c r="T44" s="182"/>
      <c r="U44" s="279"/>
      <c r="V44" s="586" t="s">
        <v>19</v>
      </c>
      <c r="W44" s="350"/>
      <c r="X44" s="335"/>
    </row>
    <row r="45" spans="1:24" ht="45" customHeight="1" x14ac:dyDescent="0.2">
      <c r="A45" s="1120"/>
      <c r="B45" s="1123"/>
      <c r="C45" s="197" t="s">
        <v>537</v>
      </c>
      <c r="D45" s="478" t="s">
        <v>50</v>
      </c>
      <c r="E45" s="222"/>
      <c r="F45" s="517"/>
      <c r="G45" s="574"/>
      <c r="H45" s="279"/>
      <c r="I45" s="577"/>
      <c r="J45" s="350"/>
      <c r="K45" s="333"/>
      <c r="L45" s="387"/>
      <c r="M45" s="182"/>
      <c r="N45" s="586"/>
      <c r="O45" s="406"/>
      <c r="P45" s="407"/>
      <c r="Q45" s="20"/>
      <c r="R45" s="20"/>
      <c r="S45" s="260"/>
      <c r="T45" s="182"/>
      <c r="U45" s="279"/>
      <c r="V45" s="586" t="s">
        <v>19</v>
      </c>
      <c r="W45" s="350"/>
      <c r="X45" s="335"/>
    </row>
    <row r="46" spans="1:24" ht="45" customHeight="1" x14ac:dyDescent="0.2">
      <c r="A46" s="1120"/>
      <c r="B46" s="1123"/>
      <c r="C46" s="197" t="s">
        <v>538</v>
      </c>
      <c r="D46" s="478" t="s">
        <v>50</v>
      </c>
      <c r="E46" s="222"/>
      <c r="F46" s="517"/>
      <c r="G46" s="574"/>
      <c r="H46" s="279"/>
      <c r="I46" s="577"/>
      <c r="J46" s="350"/>
      <c r="K46" s="333"/>
      <c r="L46" s="387"/>
      <c r="M46" s="182"/>
      <c r="N46" s="586"/>
      <c r="O46" s="406"/>
      <c r="P46" s="407"/>
      <c r="Q46" s="20"/>
      <c r="R46" s="20"/>
      <c r="S46" s="260"/>
      <c r="T46" s="182"/>
      <c r="U46" s="279"/>
      <c r="V46" s="586" t="s">
        <v>19</v>
      </c>
      <c r="W46" s="350"/>
      <c r="X46" s="335"/>
    </row>
    <row r="47" spans="1:24" ht="45" customHeight="1" x14ac:dyDescent="0.2">
      <c r="A47" s="1120"/>
      <c r="B47" s="1124" t="s">
        <v>284</v>
      </c>
      <c r="C47" s="197" t="s">
        <v>539</v>
      </c>
      <c r="D47" s="478" t="s">
        <v>50</v>
      </c>
      <c r="E47" s="222"/>
      <c r="F47" s="517"/>
      <c r="G47" s="574"/>
      <c r="H47" s="279"/>
      <c r="I47" s="576" t="s">
        <v>19</v>
      </c>
      <c r="J47" s="450" t="s">
        <v>19</v>
      </c>
      <c r="K47" s="333"/>
      <c r="L47" s="387"/>
      <c r="M47" s="182"/>
      <c r="N47" s="586"/>
      <c r="O47" s="162" t="s">
        <v>19</v>
      </c>
      <c r="P47" s="20" t="s">
        <v>19</v>
      </c>
      <c r="Q47" s="20"/>
      <c r="R47" s="20"/>
      <c r="S47" s="260"/>
      <c r="T47" s="182"/>
      <c r="U47" s="279"/>
      <c r="V47" s="586" t="s">
        <v>19</v>
      </c>
      <c r="W47" s="350"/>
      <c r="X47" s="335"/>
    </row>
    <row r="48" spans="1:24" ht="45" customHeight="1" x14ac:dyDescent="0.2">
      <c r="A48" s="1120"/>
      <c r="B48" s="1123"/>
      <c r="C48" s="197" t="s">
        <v>540</v>
      </c>
      <c r="D48" s="478" t="s">
        <v>50</v>
      </c>
      <c r="E48" s="222"/>
      <c r="F48" s="517"/>
      <c r="G48" s="574"/>
      <c r="H48" s="279"/>
      <c r="I48" s="576" t="s">
        <v>19</v>
      </c>
      <c r="J48" s="450" t="s">
        <v>19</v>
      </c>
      <c r="K48" s="333"/>
      <c r="L48" s="387"/>
      <c r="M48" s="182"/>
      <c r="N48" s="586"/>
      <c r="O48" s="162" t="s">
        <v>19</v>
      </c>
      <c r="P48" s="20" t="s">
        <v>19</v>
      </c>
      <c r="Q48" s="20"/>
      <c r="R48" s="20"/>
      <c r="S48" s="260"/>
      <c r="T48" s="182"/>
      <c r="U48" s="279"/>
      <c r="V48" s="586" t="s">
        <v>19</v>
      </c>
      <c r="W48" s="350"/>
      <c r="X48" s="335"/>
    </row>
    <row r="49" spans="1:24" ht="45" customHeight="1" x14ac:dyDescent="0.2">
      <c r="A49" s="1120"/>
      <c r="B49" s="1123"/>
      <c r="C49" s="197" t="s">
        <v>541</v>
      </c>
      <c r="D49" s="478" t="s">
        <v>50</v>
      </c>
      <c r="E49" s="222"/>
      <c r="F49" s="517"/>
      <c r="G49" s="574"/>
      <c r="H49" s="279"/>
      <c r="I49" s="576" t="s">
        <v>19</v>
      </c>
      <c r="J49" s="450" t="s">
        <v>19</v>
      </c>
      <c r="K49" s="333"/>
      <c r="L49" s="387"/>
      <c r="M49" s="182"/>
      <c r="N49" s="586"/>
      <c r="O49" s="162" t="s">
        <v>19</v>
      </c>
      <c r="P49" s="20" t="s">
        <v>19</v>
      </c>
      <c r="Q49" s="20" t="s">
        <v>19</v>
      </c>
      <c r="R49" s="20" t="s">
        <v>19</v>
      </c>
      <c r="S49" s="260" t="s">
        <v>19</v>
      </c>
      <c r="T49" s="182"/>
      <c r="U49" s="279"/>
      <c r="V49" s="586" t="s">
        <v>19</v>
      </c>
      <c r="W49" s="350"/>
      <c r="X49" s="335"/>
    </row>
    <row r="50" spans="1:24" ht="45" customHeight="1" x14ac:dyDescent="0.2">
      <c r="A50" s="1120"/>
      <c r="B50" s="1123"/>
      <c r="C50" s="197" t="s">
        <v>542</v>
      </c>
      <c r="D50" s="478" t="s">
        <v>50</v>
      </c>
      <c r="E50" s="222"/>
      <c r="F50" s="517"/>
      <c r="G50" s="574"/>
      <c r="H50" s="279"/>
      <c r="I50" s="576" t="s">
        <v>19</v>
      </c>
      <c r="J50" s="450" t="s">
        <v>19</v>
      </c>
      <c r="K50" s="333"/>
      <c r="L50" s="387"/>
      <c r="M50" s="182"/>
      <c r="N50" s="586"/>
      <c r="O50" s="162" t="s">
        <v>19</v>
      </c>
      <c r="P50" s="20" t="s">
        <v>19</v>
      </c>
      <c r="Q50" s="20"/>
      <c r="R50" s="20"/>
      <c r="S50" s="260"/>
      <c r="T50" s="182"/>
      <c r="U50" s="279"/>
      <c r="V50" s="586" t="s">
        <v>19</v>
      </c>
      <c r="W50" s="350"/>
      <c r="X50" s="335"/>
    </row>
    <row r="51" spans="1:24" ht="45" customHeight="1" x14ac:dyDescent="0.2">
      <c r="A51" s="1120"/>
      <c r="B51" s="1123"/>
      <c r="C51" s="197" t="s">
        <v>543</v>
      </c>
      <c r="D51" s="478" t="s">
        <v>50</v>
      </c>
      <c r="E51" s="222"/>
      <c r="F51" s="517"/>
      <c r="G51" s="574"/>
      <c r="H51" s="279"/>
      <c r="I51" s="576" t="s">
        <v>19</v>
      </c>
      <c r="J51" s="450" t="s">
        <v>19</v>
      </c>
      <c r="K51" s="333"/>
      <c r="L51" s="387"/>
      <c r="M51" s="182"/>
      <c r="N51" s="586"/>
      <c r="O51" s="162" t="s">
        <v>19</v>
      </c>
      <c r="P51" s="20" t="s">
        <v>19</v>
      </c>
      <c r="Q51" s="20" t="s">
        <v>19</v>
      </c>
      <c r="R51" s="20"/>
      <c r="S51" s="260"/>
      <c r="T51" s="182"/>
      <c r="U51" s="279"/>
      <c r="V51" s="586" t="s">
        <v>19</v>
      </c>
      <c r="W51" s="350"/>
      <c r="X51" s="335"/>
    </row>
    <row r="52" spans="1:24" ht="45" customHeight="1" x14ac:dyDescent="0.2">
      <c r="A52" s="1120"/>
      <c r="B52" s="1124" t="s">
        <v>285</v>
      </c>
      <c r="C52" s="197" t="s">
        <v>544</v>
      </c>
      <c r="D52" s="478" t="s">
        <v>50</v>
      </c>
      <c r="E52" s="222"/>
      <c r="F52" s="517"/>
      <c r="G52" s="574"/>
      <c r="H52" s="279"/>
      <c r="I52" s="577"/>
      <c r="J52" s="350"/>
      <c r="K52" s="333"/>
      <c r="L52" s="387"/>
      <c r="M52" s="182"/>
      <c r="N52" s="586"/>
      <c r="O52" s="162"/>
      <c r="P52" s="20"/>
      <c r="Q52" s="20"/>
      <c r="R52" s="20"/>
      <c r="S52" s="260"/>
      <c r="T52" s="182"/>
      <c r="U52" s="279"/>
      <c r="V52" s="586" t="s">
        <v>19</v>
      </c>
      <c r="W52" s="350"/>
      <c r="X52" s="335"/>
    </row>
    <row r="53" spans="1:24" ht="45" customHeight="1" x14ac:dyDescent="0.2">
      <c r="A53" s="1120"/>
      <c r="B53" s="1123"/>
      <c r="C53" s="197" t="s">
        <v>545</v>
      </c>
      <c r="D53" s="478" t="s">
        <v>50</v>
      </c>
      <c r="E53" s="222"/>
      <c r="F53" s="517"/>
      <c r="G53" s="574"/>
      <c r="H53" s="279"/>
      <c r="I53" s="577"/>
      <c r="J53" s="455"/>
      <c r="K53" s="333"/>
      <c r="L53" s="387"/>
      <c r="M53" s="182"/>
      <c r="N53" s="586"/>
      <c r="O53" s="162" t="s">
        <v>19</v>
      </c>
      <c r="P53" s="20" t="s">
        <v>19</v>
      </c>
      <c r="Q53" s="20" t="s">
        <v>19</v>
      </c>
      <c r="R53" s="20"/>
      <c r="S53" s="260"/>
      <c r="T53" s="182"/>
      <c r="U53" s="279"/>
      <c r="V53" s="586" t="s">
        <v>19</v>
      </c>
      <c r="W53" s="350"/>
      <c r="X53" s="335"/>
    </row>
    <row r="54" spans="1:24" ht="45" customHeight="1" x14ac:dyDescent="0.2">
      <c r="A54" s="1120"/>
      <c r="B54" s="1123"/>
      <c r="C54" s="197" t="s">
        <v>546</v>
      </c>
      <c r="D54" s="478" t="s">
        <v>50</v>
      </c>
      <c r="E54" s="222"/>
      <c r="F54" s="517"/>
      <c r="G54" s="574"/>
      <c r="H54" s="279"/>
      <c r="I54" s="577"/>
      <c r="J54" s="455"/>
      <c r="K54" s="333"/>
      <c r="L54" s="387"/>
      <c r="M54" s="182"/>
      <c r="N54" s="586"/>
      <c r="O54" s="162" t="s">
        <v>19</v>
      </c>
      <c r="P54" s="20" t="s">
        <v>19</v>
      </c>
      <c r="Q54" s="20"/>
      <c r="R54" s="20"/>
      <c r="S54" s="260"/>
      <c r="T54" s="182"/>
      <c r="U54" s="279"/>
      <c r="V54" s="586" t="s">
        <v>19</v>
      </c>
      <c r="W54" s="350"/>
      <c r="X54" s="335"/>
    </row>
    <row r="55" spans="1:24" ht="45" customHeight="1" x14ac:dyDescent="0.2">
      <c r="A55" s="1120"/>
      <c r="B55" s="1123"/>
      <c r="C55" s="197" t="s">
        <v>547</v>
      </c>
      <c r="D55" s="478" t="s">
        <v>50</v>
      </c>
      <c r="E55" s="222"/>
      <c r="F55" s="517"/>
      <c r="G55" s="574"/>
      <c r="H55" s="279"/>
      <c r="I55" s="577"/>
      <c r="J55" s="455"/>
      <c r="K55" s="333"/>
      <c r="L55" s="387"/>
      <c r="M55" s="182"/>
      <c r="N55" s="586"/>
      <c r="O55" s="162" t="s">
        <v>19</v>
      </c>
      <c r="P55" s="20" t="s">
        <v>19</v>
      </c>
      <c r="Q55" s="20"/>
      <c r="R55" s="20"/>
      <c r="S55" s="260"/>
      <c r="T55" s="182"/>
      <c r="U55" s="279"/>
      <c r="V55" s="586" t="s">
        <v>19</v>
      </c>
      <c r="W55" s="350"/>
      <c r="X55" s="335"/>
    </row>
    <row r="56" spans="1:24" ht="45" customHeight="1" x14ac:dyDescent="0.2">
      <c r="A56" s="1120"/>
      <c r="B56" s="1123"/>
      <c r="C56" s="197" t="s">
        <v>548</v>
      </c>
      <c r="D56" s="478" t="s">
        <v>50</v>
      </c>
      <c r="E56" s="222"/>
      <c r="F56" s="517"/>
      <c r="G56" s="574"/>
      <c r="H56" s="279"/>
      <c r="I56" s="577"/>
      <c r="J56" s="455"/>
      <c r="K56" s="333"/>
      <c r="L56" s="387"/>
      <c r="M56" s="182"/>
      <c r="N56" s="586"/>
      <c r="O56" s="162" t="s">
        <v>19</v>
      </c>
      <c r="P56" s="20" t="s">
        <v>19</v>
      </c>
      <c r="Q56" s="20" t="s">
        <v>19</v>
      </c>
      <c r="R56" s="20"/>
      <c r="S56" s="260"/>
      <c r="T56" s="182"/>
      <c r="U56" s="279"/>
      <c r="V56" s="586" t="s">
        <v>19</v>
      </c>
      <c r="W56" s="350"/>
      <c r="X56" s="335"/>
    </row>
    <row r="57" spans="1:24" ht="45" customHeight="1" x14ac:dyDescent="0.2">
      <c r="A57" s="1120"/>
      <c r="B57" s="1123"/>
      <c r="C57" s="197" t="s">
        <v>597</v>
      </c>
      <c r="D57" s="478" t="s">
        <v>50</v>
      </c>
      <c r="E57" s="222"/>
      <c r="F57" s="517"/>
      <c r="G57" s="574"/>
      <c r="H57" s="279"/>
      <c r="I57" s="577"/>
      <c r="J57" s="350"/>
      <c r="K57" s="333"/>
      <c r="L57" s="387"/>
      <c r="M57" s="182"/>
      <c r="N57" s="586"/>
      <c r="O57" s="181"/>
      <c r="P57" s="19"/>
      <c r="Q57" s="19"/>
      <c r="R57" s="19"/>
      <c r="S57" s="576"/>
      <c r="T57" s="182"/>
      <c r="U57" s="279"/>
      <c r="V57" s="586" t="s">
        <v>19</v>
      </c>
      <c r="W57" s="350"/>
      <c r="X57" s="335"/>
    </row>
    <row r="58" spans="1:24" ht="45" customHeight="1" x14ac:dyDescent="0.2">
      <c r="A58" s="1120"/>
      <c r="B58" s="1124" t="s">
        <v>465</v>
      </c>
      <c r="C58" s="197" t="s">
        <v>437</v>
      </c>
      <c r="D58" s="478" t="s">
        <v>66</v>
      </c>
      <c r="E58" s="221" t="s">
        <v>19</v>
      </c>
      <c r="F58" s="516" t="s">
        <v>756</v>
      </c>
      <c r="G58" s="261"/>
      <c r="H58" s="397"/>
      <c r="I58" s="578"/>
      <c r="J58" s="455"/>
      <c r="K58" s="386"/>
      <c r="L58" s="460"/>
      <c r="M58" s="162"/>
      <c r="N58" s="187"/>
      <c r="O58" s="406"/>
      <c r="P58" s="407"/>
      <c r="Q58" s="20"/>
      <c r="R58" s="20"/>
      <c r="S58" s="260"/>
      <c r="T58" s="162"/>
      <c r="U58" s="397"/>
      <c r="V58" s="578"/>
      <c r="W58" s="455"/>
      <c r="X58" s="443"/>
    </row>
    <row r="59" spans="1:24" ht="70.5" customHeight="1" x14ac:dyDescent="0.2">
      <c r="A59" s="1120"/>
      <c r="B59" s="1123"/>
      <c r="C59" s="197" t="s">
        <v>598</v>
      </c>
      <c r="D59" s="478" t="s">
        <v>66</v>
      </c>
      <c r="E59" s="221" t="s">
        <v>19</v>
      </c>
      <c r="F59" s="516" t="s">
        <v>756</v>
      </c>
      <c r="G59" s="261"/>
      <c r="H59" s="397"/>
      <c r="I59" s="187" t="s">
        <v>19</v>
      </c>
      <c r="J59" s="455"/>
      <c r="K59" s="386"/>
      <c r="L59" s="460"/>
      <c r="M59" s="162"/>
      <c r="N59" s="187"/>
      <c r="O59" s="406"/>
      <c r="P59" s="407"/>
      <c r="Q59" s="20"/>
      <c r="R59" s="20"/>
      <c r="S59" s="260"/>
      <c r="T59" s="162"/>
      <c r="U59" s="397"/>
      <c r="V59" s="578"/>
      <c r="W59" s="455"/>
      <c r="X59" s="443"/>
    </row>
    <row r="60" spans="1:24" ht="63" customHeight="1" x14ac:dyDescent="0.2">
      <c r="A60" s="1120"/>
      <c r="B60" s="1123"/>
      <c r="C60" s="197" t="s">
        <v>599</v>
      </c>
      <c r="D60" s="478" t="s">
        <v>66</v>
      </c>
      <c r="E60" s="221" t="s">
        <v>19</v>
      </c>
      <c r="F60" s="516" t="s">
        <v>756</v>
      </c>
      <c r="G60" s="261"/>
      <c r="H60" s="397"/>
      <c r="I60" s="578"/>
      <c r="J60" s="455"/>
      <c r="K60" s="386"/>
      <c r="L60" s="460"/>
      <c r="M60" s="162"/>
      <c r="N60" s="187"/>
      <c r="O60" s="406"/>
      <c r="P60" s="407"/>
      <c r="Q60" s="20"/>
      <c r="R60" s="20"/>
      <c r="S60" s="260"/>
      <c r="T60" s="162" t="s">
        <v>19</v>
      </c>
      <c r="U60" s="397"/>
      <c r="V60" s="187" t="s">
        <v>19</v>
      </c>
      <c r="W60" s="455"/>
      <c r="X60" s="443"/>
    </row>
    <row r="61" spans="1:24" ht="60" customHeight="1" x14ac:dyDescent="0.2">
      <c r="A61" s="1120"/>
      <c r="B61" s="1123"/>
      <c r="C61" s="197" t="s">
        <v>439</v>
      </c>
      <c r="D61" s="478" t="s">
        <v>66</v>
      </c>
      <c r="E61" s="221" t="s">
        <v>19</v>
      </c>
      <c r="F61" s="516"/>
      <c r="G61" s="574" t="s">
        <v>19</v>
      </c>
      <c r="H61" s="571" t="s">
        <v>19</v>
      </c>
      <c r="I61" s="576" t="s">
        <v>19</v>
      </c>
      <c r="J61" s="455"/>
      <c r="K61" s="571" t="s">
        <v>19</v>
      </c>
      <c r="L61" s="576" t="s">
        <v>19</v>
      </c>
      <c r="M61" s="162"/>
      <c r="N61" s="187"/>
      <c r="O61" s="162" t="s">
        <v>19</v>
      </c>
      <c r="P61" s="20" t="s">
        <v>19</v>
      </c>
      <c r="Q61" s="20" t="s">
        <v>19</v>
      </c>
      <c r="R61" s="20" t="s">
        <v>19</v>
      </c>
      <c r="S61" s="260" t="s">
        <v>19</v>
      </c>
      <c r="T61" s="182"/>
      <c r="U61" s="19" t="s">
        <v>19</v>
      </c>
      <c r="V61" s="586" t="s">
        <v>19</v>
      </c>
      <c r="W61" s="181" t="s">
        <v>19</v>
      </c>
      <c r="X61" s="167" t="s">
        <v>19</v>
      </c>
    </row>
    <row r="62" spans="1:24" ht="45" customHeight="1" thickBot="1" x14ac:dyDescent="0.25">
      <c r="A62" s="1121"/>
      <c r="B62" s="1125"/>
      <c r="C62" s="686" t="s">
        <v>600</v>
      </c>
      <c r="D62" s="644" t="s">
        <v>66</v>
      </c>
      <c r="E62" s="645" t="s">
        <v>19</v>
      </c>
      <c r="F62" s="646" t="s">
        <v>756</v>
      </c>
      <c r="G62" s="678"/>
      <c r="H62" s="679"/>
      <c r="I62" s="680"/>
      <c r="J62" s="692"/>
      <c r="K62" s="693"/>
      <c r="L62" s="694"/>
      <c r="M62" s="268"/>
      <c r="N62" s="267"/>
      <c r="O62" s="657"/>
      <c r="P62" s="658"/>
      <c r="Q62" s="266"/>
      <c r="R62" s="266"/>
      <c r="S62" s="636"/>
      <c r="T62" s="268"/>
      <c r="U62" s="679"/>
      <c r="V62" s="680"/>
      <c r="W62" s="692"/>
      <c r="X62" s="709"/>
    </row>
    <row r="63" spans="1:24" ht="53.25" customHeight="1" x14ac:dyDescent="0.2">
      <c r="A63" s="1111" t="s">
        <v>33</v>
      </c>
      <c r="B63" s="1140" t="s">
        <v>466</v>
      </c>
      <c r="C63" s="32" t="s">
        <v>601</v>
      </c>
      <c r="D63" s="472" t="s">
        <v>48</v>
      </c>
      <c r="E63" s="217" t="s">
        <v>19</v>
      </c>
      <c r="F63" s="511"/>
      <c r="G63" s="621"/>
      <c r="H63" s="282"/>
      <c r="I63" s="649"/>
      <c r="J63" s="348"/>
      <c r="K63" s="340"/>
      <c r="L63" s="432"/>
      <c r="M63" s="211"/>
      <c r="N63" s="650"/>
      <c r="O63" s="264"/>
      <c r="P63" s="263"/>
      <c r="Q63" s="276"/>
      <c r="R63" s="276"/>
      <c r="S63" s="271"/>
      <c r="T63" s="184" t="s">
        <v>19</v>
      </c>
      <c r="U63" s="282"/>
      <c r="V63" s="643" t="s">
        <v>19</v>
      </c>
      <c r="W63" s="348"/>
      <c r="X63" s="341"/>
    </row>
    <row r="64" spans="1:24" ht="60" customHeight="1" x14ac:dyDescent="0.2">
      <c r="A64" s="1112"/>
      <c r="B64" s="1141"/>
      <c r="C64" s="173" t="s">
        <v>313</v>
      </c>
      <c r="D64" s="473" t="s">
        <v>48</v>
      </c>
      <c r="E64" s="203"/>
      <c r="F64" s="513"/>
      <c r="G64" s="574"/>
      <c r="H64" s="279"/>
      <c r="I64" s="577"/>
      <c r="J64" s="574" t="s">
        <v>19</v>
      </c>
      <c r="K64" s="333"/>
      <c r="L64" s="387"/>
      <c r="M64" s="182"/>
      <c r="N64" s="588"/>
      <c r="O64" s="162"/>
      <c r="P64" s="20"/>
      <c r="Q64" s="161"/>
      <c r="R64" s="161"/>
      <c r="S64" s="260"/>
      <c r="T64" s="181" t="s">
        <v>19</v>
      </c>
      <c r="U64" s="279"/>
      <c r="V64" s="586" t="s">
        <v>19</v>
      </c>
      <c r="W64" s="350"/>
      <c r="X64" s="335"/>
    </row>
    <row r="65" spans="1:24" ht="55.5" customHeight="1" x14ac:dyDescent="0.2">
      <c r="A65" s="1112"/>
      <c r="B65" s="1141"/>
      <c r="C65" s="173" t="s">
        <v>314</v>
      </c>
      <c r="D65" s="473" t="s">
        <v>48</v>
      </c>
      <c r="E65" s="218" t="s">
        <v>19</v>
      </c>
      <c r="F65" s="512"/>
      <c r="G65" s="574"/>
      <c r="H65" s="279"/>
      <c r="I65" s="577"/>
      <c r="J65" s="574" t="s">
        <v>19</v>
      </c>
      <c r="K65" s="333"/>
      <c r="L65" s="387"/>
      <c r="M65" s="182"/>
      <c r="N65" s="588"/>
      <c r="O65" s="162"/>
      <c r="P65" s="20" t="s">
        <v>19</v>
      </c>
      <c r="Q65" s="161"/>
      <c r="R65" s="161"/>
      <c r="S65" s="260"/>
      <c r="T65" s="181" t="s">
        <v>19</v>
      </c>
      <c r="U65" s="279"/>
      <c r="V65" s="586" t="s">
        <v>19</v>
      </c>
      <c r="W65" s="350"/>
      <c r="X65" s="335"/>
    </row>
    <row r="66" spans="1:24" ht="52.5" customHeight="1" x14ac:dyDescent="0.2">
      <c r="A66" s="1112"/>
      <c r="B66" s="1141"/>
      <c r="C66" s="173" t="s">
        <v>315</v>
      </c>
      <c r="D66" s="473" t="s">
        <v>48</v>
      </c>
      <c r="E66" s="218" t="s">
        <v>19</v>
      </c>
      <c r="F66" s="512"/>
      <c r="G66" s="574"/>
      <c r="H66" s="279"/>
      <c r="I66" s="577"/>
      <c r="J66" s="350"/>
      <c r="K66" s="333"/>
      <c r="L66" s="387"/>
      <c r="M66" s="182"/>
      <c r="N66" s="260" t="s">
        <v>19</v>
      </c>
      <c r="O66" s="162"/>
      <c r="P66" s="20"/>
      <c r="Q66" s="20"/>
      <c r="R66" s="20"/>
      <c r="S66" s="260"/>
      <c r="T66" s="181" t="s">
        <v>19</v>
      </c>
      <c r="U66" s="279"/>
      <c r="V66" s="586" t="s">
        <v>19</v>
      </c>
      <c r="W66" s="350"/>
      <c r="X66" s="335"/>
    </row>
    <row r="67" spans="1:24" ht="66" customHeight="1" x14ac:dyDescent="0.2">
      <c r="A67" s="1112"/>
      <c r="B67" s="1141"/>
      <c r="C67" s="173" t="s">
        <v>316</v>
      </c>
      <c r="D67" s="473" t="s">
        <v>48</v>
      </c>
      <c r="E67" s="218" t="s">
        <v>19</v>
      </c>
      <c r="F67" s="512"/>
      <c r="G67" s="574"/>
      <c r="H67" s="279"/>
      <c r="I67" s="577"/>
      <c r="J67" s="449" t="s">
        <v>19</v>
      </c>
      <c r="K67" s="333"/>
      <c r="L67" s="387"/>
      <c r="M67" s="182"/>
      <c r="N67" s="260"/>
      <c r="O67" s="406"/>
      <c r="P67" s="407"/>
      <c r="Q67" s="20"/>
      <c r="R67" s="20"/>
      <c r="S67" s="260"/>
      <c r="T67" s="181" t="s">
        <v>19</v>
      </c>
      <c r="U67" s="279"/>
      <c r="V67" s="586" t="s">
        <v>19</v>
      </c>
      <c r="W67" s="350"/>
      <c r="X67" s="335"/>
    </row>
    <row r="68" spans="1:24" ht="52.5" customHeight="1" x14ac:dyDescent="0.2">
      <c r="A68" s="1112"/>
      <c r="B68" s="1141"/>
      <c r="C68" s="173" t="s">
        <v>602</v>
      </c>
      <c r="D68" s="473" t="s">
        <v>48</v>
      </c>
      <c r="E68" s="203"/>
      <c r="F68" s="513"/>
      <c r="G68" s="574"/>
      <c r="H68" s="279"/>
      <c r="I68" s="577"/>
      <c r="J68" s="449" t="s">
        <v>19</v>
      </c>
      <c r="K68" s="333"/>
      <c r="L68" s="387"/>
      <c r="M68" s="182"/>
      <c r="N68" s="260" t="s">
        <v>19</v>
      </c>
      <c r="O68" s="162"/>
      <c r="P68" s="20"/>
      <c r="Q68" s="161"/>
      <c r="R68" s="161"/>
      <c r="S68" s="260"/>
      <c r="T68" s="182"/>
      <c r="U68" s="280"/>
      <c r="V68" s="586" t="s">
        <v>19</v>
      </c>
      <c r="W68" s="350"/>
      <c r="X68" s="335"/>
    </row>
    <row r="69" spans="1:24" ht="45" customHeight="1" x14ac:dyDescent="0.2">
      <c r="A69" s="1112"/>
      <c r="B69" s="1141"/>
      <c r="C69" s="173" t="s">
        <v>317</v>
      </c>
      <c r="D69" s="473" t="s">
        <v>48</v>
      </c>
      <c r="E69" s="203"/>
      <c r="F69" s="513"/>
      <c r="G69" s="574"/>
      <c r="H69" s="279"/>
      <c r="I69" s="577"/>
      <c r="J69" s="574" t="s">
        <v>19</v>
      </c>
      <c r="K69" s="333"/>
      <c r="L69" s="387"/>
      <c r="M69" s="182"/>
      <c r="N69" s="588"/>
      <c r="O69" s="162"/>
      <c r="P69" s="20"/>
      <c r="Q69" s="161"/>
      <c r="R69" s="161"/>
      <c r="S69" s="260"/>
      <c r="T69" s="182"/>
      <c r="U69" s="280"/>
      <c r="V69" s="586" t="s">
        <v>19</v>
      </c>
      <c r="W69" s="350"/>
      <c r="X69" s="335"/>
    </row>
    <row r="70" spans="1:24" ht="54.75" customHeight="1" x14ac:dyDescent="0.2">
      <c r="A70" s="1112"/>
      <c r="B70" s="1141"/>
      <c r="C70" s="173" t="s">
        <v>318</v>
      </c>
      <c r="D70" s="473" t="s">
        <v>48</v>
      </c>
      <c r="E70" s="218" t="s">
        <v>19</v>
      </c>
      <c r="F70" s="512"/>
      <c r="G70" s="574"/>
      <c r="H70" s="279"/>
      <c r="I70" s="577"/>
      <c r="J70" s="449" t="s">
        <v>19</v>
      </c>
      <c r="K70" s="333"/>
      <c r="L70" s="576" t="s">
        <v>19</v>
      </c>
      <c r="M70" s="182"/>
      <c r="N70" s="588"/>
      <c r="O70" s="406"/>
      <c r="P70" s="407"/>
      <c r="Q70" s="20"/>
      <c r="R70" s="20"/>
      <c r="S70" s="260"/>
      <c r="T70" s="181" t="s">
        <v>19</v>
      </c>
      <c r="U70" s="280"/>
      <c r="V70" s="586" t="s">
        <v>19</v>
      </c>
      <c r="W70" s="350"/>
      <c r="X70" s="335"/>
    </row>
    <row r="71" spans="1:24" ht="55.5" customHeight="1" x14ac:dyDescent="0.2">
      <c r="A71" s="1112"/>
      <c r="B71" s="1142"/>
      <c r="C71" s="173" t="s">
        <v>911</v>
      </c>
      <c r="D71" s="473" t="s">
        <v>48</v>
      </c>
      <c r="E71" s="218"/>
      <c r="F71" s="512"/>
      <c r="G71" s="574"/>
      <c r="H71" s="279"/>
      <c r="I71" s="577"/>
      <c r="J71" s="449"/>
      <c r="K71" s="333"/>
      <c r="L71" s="576"/>
      <c r="M71" s="182"/>
      <c r="N71" s="588"/>
      <c r="O71" s="406"/>
      <c r="P71" s="407"/>
      <c r="Q71" s="20"/>
      <c r="R71" s="20"/>
      <c r="S71" s="260"/>
      <c r="T71" s="181"/>
      <c r="U71" s="280"/>
      <c r="V71" s="586"/>
      <c r="W71" s="350"/>
      <c r="X71" s="335"/>
    </row>
    <row r="72" spans="1:24" ht="45" customHeight="1" x14ac:dyDescent="0.2">
      <c r="A72" s="1112"/>
      <c r="B72" s="1115" t="s">
        <v>467</v>
      </c>
      <c r="C72" s="173" t="s">
        <v>438</v>
      </c>
      <c r="D72" s="473" t="s">
        <v>50</v>
      </c>
      <c r="E72" s="218" t="s">
        <v>19</v>
      </c>
      <c r="F72" s="512"/>
      <c r="G72" s="574" t="s">
        <v>19</v>
      </c>
      <c r="H72" s="572" t="s">
        <v>19</v>
      </c>
      <c r="I72" s="579" t="s">
        <v>19</v>
      </c>
      <c r="J72" s="574" t="s">
        <v>19</v>
      </c>
      <c r="K72" s="571" t="s">
        <v>19</v>
      </c>
      <c r="L72" s="576" t="s">
        <v>19</v>
      </c>
      <c r="M72" s="261" t="s">
        <v>19</v>
      </c>
      <c r="N72" s="187"/>
      <c r="O72" s="162"/>
      <c r="P72" s="20"/>
      <c r="Q72" s="20" t="s">
        <v>19</v>
      </c>
      <c r="R72" s="20" t="s">
        <v>19</v>
      </c>
      <c r="S72" s="260" t="s">
        <v>19</v>
      </c>
      <c r="T72" s="181" t="s">
        <v>19</v>
      </c>
      <c r="U72" s="280"/>
      <c r="V72" s="586" t="s">
        <v>19</v>
      </c>
      <c r="W72" s="350"/>
      <c r="X72" s="335"/>
    </row>
    <row r="73" spans="1:24" ht="45" customHeight="1" x14ac:dyDescent="0.2">
      <c r="A73" s="1112"/>
      <c r="B73" s="1116"/>
      <c r="C73" s="173" t="s">
        <v>549</v>
      </c>
      <c r="D73" s="473" t="s">
        <v>50</v>
      </c>
      <c r="E73" s="203"/>
      <c r="F73" s="513"/>
      <c r="G73" s="574"/>
      <c r="H73" s="279"/>
      <c r="I73" s="577"/>
      <c r="J73" s="574" t="s">
        <v>19</v>
      </c>
      <c r="K73" s="571" t="s">
        <v>19</v>
      </c>
      <c r="L73" s="576" t="s">
        <v>19</v>
      </c>
      <c r="M73" s="162"/>
      <c r="N73" s="187"/>
      <c r="O73" s="162"/>
      <c r="P73" s="20"/>
      <c r="Q73" s="20"/>
      <c r="R73" s="20"/>
      <c r="S73" s="260"/>
      <c r="T73" s="181" t="s">
        <v>19</v>
      </c>
      <c r="U73" s="279"/>
      <c r="V73" s="586" t="s">
        <v>19</v>
      </c>
      <c r="W73" s="350"/>
      <c r="X73" s="335"/>
    </row>
    <row r="74" spans="1:24" ht="60" customHeight="1" x14ac:dyDescent="0.2">
      <c r="A74" s="1112"/>
      <c r="B74" s="1116"/>
      <c r="C74" s="173" t="s">
        <v>603</v>
      </c>
      <c r="D74" s="473" t="s">
        <v>50</v>
      </c>
      <c r="E74" s="218" t="s">
        <v>19</v>
      </c>
      <c r="F74" s="512"/>
      <c r="G74" s="574" t="s">
        <v>19</v>
      </c>
      <c r="H74" s="279"/>
      <c r="I74" s="577"/>
      <c r="J74" s="574" t="s">
        <v>19</v>
      </c>
      <c r="K74" s="571" t="s">
        <v>19</v>
      </c>
      <c r="L74" s="576" t="s">
        <v>19</v>
      </c>
      <c r="M74" s="162" t="s">
        <v>19</v>
      </c>
      <c r="N74" s="260" t="s">
        <v>19</v>
      </c>
      <c r="O74" s="162"/>
      <c r="P74" s="20"/>
      <c r="Q74" s="20" t="s">
        <v>19</v>
      </c>
      <c r="R74" s="20" t="s">
        <v>19</v>
      </c>
      <c r="S74" s="260"/>
      <c r="T74" s="182"/>
      <c r="U74" s="279"/>
      <c r="V74" s="577"/>
      <c r="W74" s="350"/>
      <c r="X74" s="335"/>
    </row>
    <row r="75" spans="1:24" ht="45" customHeight="1" x14ac:dyDescent="0.2">
      <c r="A75" s="1112"/>
      <c r="B75" s="1116"/>
      <c r="C75" s="173" t="s">
        <v>319</v>
      </c>
      <c r="D75" s="473" t="s">
        <v>50</v>
      </c>
      <c r="E75" s="218" t="s">
        <v>19</v>
      </c>
      <c r="F75" s="512"/>
      <c r="G75" s="574"/>
      <c r="H75" s="279"/>
      <c r="I75" s="577"/>
      <c r="J75" s="574" t="s">
        <v>19</v>
      </c>
      <c r="K75" s="333"/>
      <c r="L75" s="387"/>
      <c r="M75" s="182"/>
      <c r="N75" s="586"/>
      <c r="O75" s="162"/>
      <c r="P75" s="20"/>
      <c r="Q75" s="161"/>
      <c r="R75" s="161"/>
      <c r="S75" s="260"/>
      <c r="T75" s="182"/>
      <c r="U75" s="279"/>
      <c r="V75" s="577"/>
      <c r="W75" s="350"/>
      <c r="X75" s="335"/>
    </row>
    <row r="76" spans="1:24" ht="69" customHeight="1" x14ac:dyDescent="0.2">
      <c r="A76" s="1112"/>
      <c r="B76" s="1115" t="s">
        <v>468</v>
      </c>
      <c r="C76" s="173" t="s">
        <v>550</v>
      </c>
      <c r="D76" s="473" t="s">
        <v>50</v>
      </c>
      <c r="E76" s="218" t="s">
        <v>19</v>
      </c>
      <c r="F76" s="512"/>
      <c r="G76" s="574"/>
      <c r="H76" s="279"/>
      <c r="I76" s="577"/>
      <c r="J76" s="574" t="s">
        <v>19</v>
      </c>
      <c r="K76" s="333"/>
      <c r="L76" s="387"/>
      <c r="M76" s="182"/>
      <c r="N76" s="586"/>
      <c r="O76" s="162"/>
      <c r="P76" s="20"/>
      <c r="Q76" s="161"/>
      <c r="R76" s="161"/>
      <c r="S76" s="260"/>
      <c r="T76" s="181" t="s">
        <v>19</v>
      </c>
      <c r="U76" s="279"/>
      <c r="V76" s="586" t="s">
        <v>19</v>
      </c>
      <c r="W76" s="350"/>
      <c r="X76" s="443"/>
    </row>
    <row r="77" spans="1:24" ht="60" customHeight="1" thickBot="1" x14ac:dyDescent="0.25">
      <c r="A77" s="1113"/>
      <c r="B77" s="1132"/>
      <c r="C77" s="174" t="s">
        <v>551</v>
      </c>
      <c r="D77" s="402" t="s">
        <v>50</v>
      </c>
      <c r="E77" s="223" t="s">
        <v>19</v>
      </c>
      <c r="F77" s="529"/>
      <c r="G77" s="633"/>
      <c r="H77" s="281"/>
      <c r="I77" s="634"/>
      <c r="J77" s="633" t="s">
        <v>19</v>
      </c>
      <c r="K77" s="338"/>
      <c r="L77" s="431"/>
      <c r="M77" s="209"/>
      <c r="N77" s="637"/>
      <c r="O77" s="657"/>
      <c r="P77" s="658"/>
      <c r="Q77" s="215"/>
      <c r="R77" s="215"/>
      <c r="S77" s="636"/>
      <c r="T77" s="209"/>
      <c r="U77" s="281"/>
      <c r="V77" s="634"/>
      <c r="W77" s="357"/>
      <c r="X77" s="339"/>
    </row>
    <row r="78" spans="1:24" ht="45" customHeight="1" x14ac:dyDescent="0.2">
      <c r="A78" s="1133" t="s">
        <v>34</v>
      </c>
      <c r="B78" s="1136" t="s">
        <v>34</v>
      </c>
      <c r="C78" s="395" t="s">
        <v>604</v>
      </c>
      <c r="D78" s="214" t="s">
        <v>49</v>
      </c>
      <c r="E78" s="229" t="s">
        <v>19</v>
      </c>
      <c r="F78" s="518"/>
      <c r="G78" s="621" t="s">
        <v>19</v>
      </c>
      <c r="H78" s="282"/>
      <c r="I78" s="649"/>
      <c r="J78" s="348"/>
      <c r="K78" s="340"/>
      <c r="L78" s="432"/>
      <c r="M78" s="211"/>
      <c r="N78" s="643"/>
      <c r="O78" s="409"/>
      <c r="P78" s="410"/>
      <c r="Q78" s="391"/>
      <c r="R78" s="391"/>
      <c r="S78" s="271"/>
      <c r="T78" s="211"/>
      <c r="U78" s="186" t="s">
        <v>19</v>
      </c>
      <c r="V78" s="392"/>
      <c r="W78" s="348"/>
      <c r="X78" s="341"/>
    </row>
    <row r="79" spans="1:24" ht="45" customHeight="1" x14ac:dyDescent="0.2">
      <c r="A79" s="1134"/>
      <c r="B79" s="1137"/>
      <c r="C79" s="198" t="s">
        <v>461</v>
      </c>
      <c r="D79" s="400" t="s">
        <v>49</v>
      </c>
      <c r="E79" s="224" t="s">
        <v>19</v>
      </c>
      <c r="F79" s="519"/>
      <c r="G79" s="574" t="s">
        <v>19</v>
      </c>
      <c r="H79" s="572" t="s">
        <v>19</v>
      </c>
      <c r="I79" s="577"/>
      <c r="J79" s="455"/>
      <c r="K79" s="571" t="s">
        <v>19</v>
      </c>
      <c r="L79" s="387"/>
      <c r="M79" s="261" t="s">
        <v>19</v>
      </c>
      <c r="N79" s="187"/>
      <c r="O79" s="162" t="s">
        <v>19</v>
      </c>
      <c r="P79" s="20" t="s">
        <v>19</v>
      </c>
      <c r="Q79" s="20"/>
      <c r="R79" s="20"/>
      <c r="S79" s="260"/>
      <c r="T79" s="182"/>
      <c r="U79" s="19" t="s">
        <v>19</v>
      </c>
      <c r="V79" s="586" t="s">
        <v>19</v>
      </c>
      <c r="W79" s="181" t="s">
        <v>19</v>
      </c>
      <c r="X79" s="335"/>
    </row>
    <row r="80" spans="1:24" ht="45" customHeight="1" x14ac:dyDescent="0.2">
      <c r="A80" s="1134"/>
      <c r="B80" s="1137"/>
      <c r="C80" s="198" t="s">
        <v>605</v>
      </c>
      <c r="D80" s="400" t="s">
        <v>49</v>
      </c>
      <c r="E80" s="224" t="s">
        <v>19</v>
      </c>
      <c r="F80" s="519"/>
      <c r="G80" s="574" t="s">
        <v>19</v>
      </c>
      <c r="H80" s="279"/>
      <c r="I80" s="577"/>
      <c r="J80" s="350"/>
      <c r="K80" s="571" t="s">
        <v>19</v>
      </c>
      <c r="L80" s="387"/>
      <c r="M80" s="261" t="s">
        <v>19</v>
      </c>
      <c r="N80" s="187"/>
      <c r="O80" s="406"/>
      <c r="P80" s="408"/>
      <c r="Q80" s="20"/>
      <c r="R80" s="20"/>
      <c r="S80" s="260"/>
      <c r="T80" s="182"/>
      <c r="U80" s="19" t="s">
        <v>19</v>
      </c>
      <c r="V80" s="586" t="s">
        <v>19</v>
      </c>
      <c r="W80" s="449" t="s">
        <v>19</v>
      </c>
      <c r="X80" s="335"/>
    </row>
    <row r="81" spans="1:24" ht="45" customHeight="1" x14ac:dyDescent="0.25">
      <c r="A81" s="1134"/>
      <c r="B81" s="1137"/>
      <c r="C81" s="198" t="s">
        <v>440</v>
      </c>
      <c r="D81" s="400" t="s">
        <v>49</v>
      </c>
      <c r="E81" s="493"/>
      <c r="F81" s="520" t="s">
        <v>757</v>
      </c>
      <c r="G81" s="261" t="s">
        <v>19</v>
      </c>
      <c r="H81" s="397"/>
      <c r="I81" s="578"/>
      <c r="J81" s="455"/>
      <c r="K81" s="193" t="s">
        <v>19</v>
      </c>
      <c r="L81" s="712"/>
      <c r="M81" s="162"/>
      <c r="N81" s="187"/>
      <c r="O81" s="162"/>
      <c r="P81" s="20"/>
      <c r="Q81" s="20"/>
      <c r="R81" s="20"/>
      <c r="S81" s="260"/>
      <c r="T81" s="162"/>
      <c r="U81" s="20" t="s">
        <v>19</v>
      </c>
      <c r="V81" s="187"/>
      <c r="W81" s="455"/>
      <c r="X81" s="443"/>
    </row>
    <row r="82" spans="1:24" ht="54.75" customHeight="1" x14ac:dyDescent="0.25">
      <c r="A82" s="1134"/>
      <c r="B82" s="1137"/>
      <c r="C82" s="198" t="s">
        <v>552</v>
      </c>
      <c r="D82" s="400" t="s">
        <v>49</v>
      </c>
      <c r="E82" s="224"/>
      <c r="F82" s="519"/>
      <c r="G82" s="574" t="s">
        <v>19</v>
      </c>
      <c r="H82" s="279"/>
      <c r="I82" s="576" t="s">
        <v>19</v>
      </c>
      <c r="J82" s="455"/>
      <c r="K82" s="333"/>
      <c r="L82" s="584"/>
      <c r="M82" s="182"/>
      <c r="N82" s="588"/>
      <c r="O82" s="162" t="s">
        <v>19</v>
      </c>
      <c r="P82" s="20" t="s">
        <v>19</v>
      </c>
      <c r="Q82" s="20" t="s">
        <v>19</v>
      </c>
      <c r="R82" s="20" t="s">
        <v>19</v>
      </c>
      <c r="S82" s="592" t="s">
        <v>19</v>
      </c>
      <c r="T82" s="181" t="s">
        <v>19</v>
      </c>
      <c r="U82" s="19" t="s">
        <v>19</v>
      </c>
      <c r="V82" s="586" t="s">
        <v>19</v>
      </c>
      <c r="W82" s="350"/>
      <c r="X82" s="335"/>
    </row>
    <row r="83" spans="1:24" ht="54.75" customHeight="1" x14ac:dyDescent="0.2">
      <c r="A83" s="1134"/>
      <c r="B83" s="1137"/>
      <c r="C83" s="198" t="s">
        <v>553</v>
      </c>
      <c r="D83" s="400" t="s">
        <v>49</v>
      </c>
      <c r="E83" s="224" t="s">
        <v>19</v>
      </c>
      <c r="F83" s="519"/>
      <c r="G83" s="574" t="s">
        <v>19</v>
      </c>
      <c r="H83" s="571" t="s">
        <v>19</v>
      </c>
      <c r="I83" s="576" t="s">
        <v>19</v>
      </c>
      <c r="J83" s="574" t="s">
        <v>19</v>
      </c>
      <c r="K83" s="333"/>
      <c r="L83" s="576" t="s">
        <v>19</v>
      </c>
      <c r="M83" s="182"/>
      <c r="N83" s="588"/>
      <c r="O83" s="162"/>
      <c r="P83" s="20"/>
      <c r="Q83" s="20" t="s">
        <v>19</v>
      </c>
      <c r="R83" s="20" t="s">
        <v>19</v>
      </c>
      <c r="S83" s="592" t="s">
        <v>19</v>
      </c>
      <c r="T83" s="182"/>
      <c r="U83" s="19" t="s">
        <v>19</v>
      </c>
      <c r="V83" s="577"/>
      <c r="W83" s="350"/>
      <c r="X83" s="335"/>
    </row>
    <row r="84" spans="1:24" ht="69.75" customHeight="1" x14ac:dyDescent="0.2">
      <c r="A84" s="1134"/>
      <c r="B84" s="1137"/>
      <c r="C84" s="198" t="s">
        <v>441</v>
      </c>
      <c r="D84" s="400" t="s">
        <v>49</v>
      </c>
      <c r="E84" s="224" t="s">
        <v>19</v>
      </c>
      <c r="F84" s="519"/>
      <c r="G84" s="574" t="s">
        <v>19</v>
      </c>
      <c r="H84" s="279"/>
      <c r="I84" s="576" t="s">
        <v>19</v>
      </c>
      <c r="J84" s="574" t="s">
        <v>19</v>
      </c>
      <c r="K84" s="571" t="s">
        <v>19</v>
      </c>
      <c r="L84" s="576" t="s">
        <v>19</v>
      </c>
      <c r="M84" s="162" t="s">
        <v>19</v>
      </c>
      <c r="N84" s="588"/>
      <c r="O84" s="406"/>
      <c r="P84" s="407"/>
      <c r="Q84" s="161"/>
      <c r="R84" s="161"/>
      <c r="S84" s="593"/>
      <c r="T84" s="182"/>
      <c r="U84" s="279"/>
      <c r="V84" s="577"/>
      <c r="W84" s="350"/>
      <c r="X84" s="335"/>
    </row>
    <row r="85" spans="1:24" ht="45" customHeight="1" x14ac:dyDescent="0.2">
      <c r="A85" s="1134"/>
      <c r="B85" s="1137" t="s">
        <v>469</v>
      </c>
      <c r="C85" s="198" t="s">
        <v>432</v>
      </c>
      <c r="D85" s="365" t="s">
        <v>49</v>
      </c>
      <c r="E85" s="224" t="s">
        <v>19</v>
      </c>
      <c r="F85" s="519"/>
      <c r="G85" s="574" t="s">
        <v>19</v>
      </c>
      <c r="H85" s="571" t="s">
        <v>19</v>
      </c>
      <c r="I85" s="577"/>
      <c r="J85" s="350"/>
      <c r="K85" s="571" t="s">
        <v>19</v>
      </c>
      <c r="L85" s="576" t="s">
        <v>19</v>
      </c>
      <c r="M85" s="182"/>
      <c r="N85" s="588"/>
      <c r="O85" s="162"/>
      <c r="P85" s="20"/>
      <c r="Q85" s="161"/>
      <c r="R85" s="161"/>
      <c r="S85" s="592"/>
      <c r="T85" s="182"/>
      <c r="U85" s="279"/>
      <c r="V85" s="577"/>
      <c r="W85" s="350"/>
      <c r="X85" s="335"/>
    </row>
    <row r="86" spans="1:24" ht="59.25" customHeight="1" x14ac:dyDescent="0.2">
      <c r="A86" s="1134"/>
      <c r="B86" s="1137"/>
      <c r="C86" s="198" t="s">
        <v>320</v>
      </c>
      <c r="D86" s="365" t="s">
        <v>49</v>
      </c>
      <c r="E86" s="224" t="s">
        <v>19</v>
      </c>
      <c r="F86" s="520" t="s">
        <v>757</v>
      </c>
      <c r="G86" s="261"/>
      <c r="H86" s="397"/>
      <c r="I86" s="578"/>
      <c r="J86" s="455"/>
      <c r="K86" s="386"/>
      <c r="L86" s="460"/>
      <c r="M86" s="162"/>
      <c r="N86" s="187"/>
      <c r="O86" s="162"/>
      <c r="P86" s="20"/>
      <c r="Q86" s="20"/>
      <c r="R86" s="20"/>
      <c r="S86" s="260"/>
      <c r="T86" s="162"/>
      <c r="U86" s="397"/>
      <c r="V86" s="578"/>
      <c r="W86" s="455"/>
      <c r="X86" s="443"/>
    </row>
    <row r="87" spans="1:24" ht="45" customHeight="1" x14ac:dyDescent="0.2">
      <c r="A87" s="1134"/>
      <c r="B87" s="1137"/>
      <c r="C87" s="198" t="s">
        <v>554</v>
      </c>
      <c r="D87" s="400" t="s">
        <v>49</v>
      </c>
      <c r="E87" s="224" t="s">
        <v>19</v>
      </c>
      <c r="F87" s="520" t="s">
        <v>758</v>
      </c>
      <c r="G87" s="574" t="s">
        <v>19</v>
      </c>
      <c r="H87" s="279"/>
      <c r="I87" s="577"/>
      <c r="J87" s="574" t="s">
        <v>19</v>
      </c>
      <c r="K87" s="571" t="s">
        <v>19</v>
      </c>
      <c r="L87" s="585" t="s">
        <v>19</v>
      </c>
      <c r="M87" s="162"/>
      <c r="N87" s="588"/>
      <c r="O87" s="406"/>
      <c r="P87" s="407"/>
      <c r="Q87" s="161"/>
      <c r="R87" s="161"/>
      <c r="S87" s="260"/>
      <c r="T87" s="182"/>
      <c r="U87" s="279"/>
      <c r="V87" s="577"/>
      <c r="W87" s="162" t="s">
        <v>19</v>
      </c>
      <c r="X87" s="163" t="s">
        <v>19</v>
      </c>
    </row>
    <row r="88" spans="1:24" ht="70.5" customHeight="1" x14ac:dyDescent="0.2">
      <c r="A88" s="1134"/>
      <c r="B88" s="1137" t="s">
        <v>470</v>
      </c>
      <c r="C88" s="198" t="s">
        <v>555</v>
      </c>
      <c r="D88" s="400" t="s">
        <v>49</v>
      </c>
      <c r="E88" s="224" t="s">
        <v>19</v>
      </c>
      <c r="F88" s="520" t="s">
        <v>758</v>
      </c>
      <c r="G88" s="574" t="s">
        <v>19</v>
      </c>
      <c r="H88" s="279"/>
      <c r="I88" s="576" t="s">
        <v>19</v>
      </c>
      <c r="J88" s="450" t="s">
        <v>19</v>
      </c>
      <c r="K88" s="566" t="s">
        <v>19</v>
      </c>
      <c r="L88" s="576" t="s">
        <v>19</v>
      </c>
      <c r="M88" s="182"/>
      <c r="N88" s="541"/>
      <c r="O88" s="162" t="s">
        <v>19</v>
      </c>
      <c r="P88" s="20" t="s">
        <v>19</v>
      </c>
      <c r="Q88" s="161"/>
      <c r="R88" s="161"/>
      <c r="S88" s="260"/>
      <c r="T88" s="182"/>
      <c r="U88" s="279"/>
      <c r="V88" s="577"/>
      <c r="W88" s="350"/>
      <c r="X88" s="335"/>
    </row>
    <row r="89" spans="1:24" ht="45" customHeight="1" x14ac:dyDescent="0.2">
      <c r="A89" s="1134"/>
      <c r="B89" s="1138"/>
      <c r="C89" s="198" t="s">
        <v>556</v>
      </c>
      <c r="D89" s="400" t="s">
        <v>49</v>
      </c>
      <c r="E89" s="224" t="s">
        <v>19</v>
      </c>
      <c r="F89" s="519"/>
      <c r="G89" s="574" t="s">
        <v>19</v>
      </c>
      <c r="H89" s="279"/>
      <c r="I89" s="576" t="s">
        <v>19</v>
      </c>
      <c r="J89" s="574" t="s">
        <v>19</v>
      </c>
      <c r="K89" s="333"/>
      <c r="L89" s="576" t="s">
        <v>19</v>
      </c>
      <c r="M89" s="182"/>
      <c r="N89" s="586"/>
      <c r="O89" s="166"/>
      <c r="P89" s="161"/>
      <c r="Q89" s="161"/>
      <c r="R89" s="161"/>
      <c r="S89" s="260"/>
      <c r="T89" s="182"/>
      <c r="U89" s="280"/>
      <c r="V89" s="588"/>
      <c r="W89" s="350"/>
      <c r="X89" s="163" t="s">
        <v>19</v>
      </c>
    </row>
    <row r="90" spans="1:24" ht="45" customHeight="1" x14ac:dyDescent="0.2">
      <c r="A90" s="1134"/>
      <c r="B90" s="1138"/>
      <c r="C90" s="198" t="s">
        <v>606</v>
      </c>
      <c r="D90" s="400" t="s">
        <v>49</v>
      </c>
      <c r="E90" s="224" t="s">
        <v>19</v>
      </c>
      <c r="F90" s="520" t="s">
        <v>757</v>
      </c>
      <c r="G90" s="574" t="s">
        <v>19</v>
      </c>
      <c r="H90" s="397"/>
      <c r="I90" s="578"/>
      <c r="J90" s="455"/>
      <c r="K90" s="193" t="s">
        <v>19</v>
      </c>
      <c r="L90" s="460"/>
      <c r="M90" s="162"/>
      <c r="N90" s="187"/>
      <c r="O90" s="162" t="s">
        <v>19</v>
      </c>
      <c r="P90" s="20" t="s">
        <v>19</v>
      </c>
      <c r="Q90" s="20"/>
      <c r="R90" s="20"/>
      <c r="S90" s="260"/>
      <c r="T90" s="162"/>
      <c r="U90" s="398"/>
      <c r="V90" s="194"/>
      <c r="W90" s="455"/>
      <c r="X90" s="443"/>
    </row>
    <row r="91" spans="1:24" ht="45" customHeight="1" x14ac:dyDescent="0.2">
      <c r="A91" s="1134"/>
      <c r="B91" s="1137" t="s">
        <v>286</v>
      </c>
      <c r="C91" s="198" t="s">
        <v>557</v>
      </c>
      <c r="D91" s="400" t="s">
        <v>49</v>
      </c>
      <c r="E91" s="494"/>
      <c r="F91" s="521" t="s">
        <v>757</v>
      </c>
      <c r="G91" s="261" t="s">
        <v>19</v>
      </c>
      <c r="H91" s="397"/>
      <c r="I91" s="578"/>
      <c r="J91" s="455"/>
      <c r="K91" s="193" t="s">
        <v>19</v>
      </c>
      <c r="L91" s="460"/>
      <c r="M91" s="162" t="s">
        <v>19</v>
      </c>
      <c r="N91" s="187"/>
      <c r="O91" s="162" t="s">
        <v>19</v>
      </c>
      <c r="P91" s="20" t="s">
        <v>19</v>
      </c>
      <c r="Q91" s="20"/>
      <c r="R91" s="20"/>
      <c r="S91" s="260"/>
      <c r="T91" s="162"/>
      <c r="U91" s="398"/>
      <c r="V91" s="578"/>
      <c r="W91" s="455"/>
      <c r="X91" s="722" t="s">
        <v>19</v>
      </c>
    </row>
    <row r="92" spans="1:24" ht="45" customHeight="1" x14ac:dyDescent="0.2">
      <c r="A92" s="1134"/>
      <c r="B92" s="1138"/>
      <c r="C92" s="198" t="s">
        <v>558</v>
      </c>
      <c r="D92" s="400" t="s">
        <v>49</v>
      </c>
      <c r="E92" s="224" t="s">
        <v>19</v>
      </c>
      <c r="F92" s="520" t="s">
        <v>757</v>
      </c>
      <c r="G92" s="261" t="s">
        <v>19</v>
      </c>
      <c r="H92" s="397"/>
      <c r="I92" s="578"/>
      <c r="J92" s="162" t="s">
        <v>19</v>
      </c>
      <c r="K92" s="20" t="s">
        <v>19</v>
      </c>
      <c r="L92" s="187" t="s">
        <v>19</v>
      </c>
      <c r="M92" s="162" t="s">
        <v>19</v>
      </c>
      <c r="N92" s="187"/>
      <c r="O92" s="162"/>
      <c r="P92" s="20"/>
      <c r="Q92" s="20"/>
      <c r="R92" s="20"/>
      <c r="S92" s="260"/>
      <c r="T92" s="162"/>
      <c r="U92" s="398"/>
      <c r="V92" s="578"/>
      <c r="W92" s="455"/>
      <c r="X92" s="163" t="s">
        <v>19</v>
      </c>
    </row>
    <row r="93" spans="1:24" ht="45" customHeight="1" x14ac:dyDescent="0.2">
      <c r="A93" s="1134"/>
      <c r="B93" s="1138"/>
      <c r="C93" s="198" t="s">
        <v>607</v>
      </c>
      <c r="D93" s="400" t="s">
        <v>49</v>
      </c>
      <c r="E93" s="224" t="s">
        <v>19</v>
      </c>
      <c r="F93" s="520" t="s">
        <v>757</v>
      </c>
      <c r="G93" s="261" t="s">
        <v>19</v>
      </c>
      <c r="H93" s="193" t="s">
        <v>19</v>
      </c>
      <c r="I93" s="578"/>
      <c r="J93" s="162" t="s">
        <v>19</v>
      </c>
      <c r="K93" s="20" t="s">
        <v>19</v>
      </c>
      <c r="L93" s="460"/>
      <c r="M93" s="162" t="s">
        <v>19</v>
      </c>
      <c r="N93" s="187"/>
      <c r="O93" s="162" t="s">
        <v>19</v>
      </c>
      <c r="P93" s="20" t="s">
        <v>19</v>
      </c>
      <c r="Q93" s="20"/>
      <c r="R93" s="20"/>
      <c r="S93" s="260"/>
      <c r="T93" s="162"/>
      <c r="U93" s="398"/>
      <c r="V93" s="578"/>
      <c r="W93" s="455"/>
      <c r="X93" s="443"/>
    </row>
    <row r="94" spans="1:24" ht="45" customHeight="1" x14ac:dyDescent="0.2">
      <c r="A94" s="1134"/>
      <c r="B94" s="1138"/>
      <c r="C94" s="198" t="s">
        <v>559</v>
      </c>
      <c r="D94" s="400" t="s">
        <v>49</v>
      </c>
      <c r="E94" s="494"/>
      <c r="F94" s="521" t="s">
        <v>757</v>
      </c>
      <c r="G94" s="261" t="s">
        <v>19</v>
      </c>
      <c r="H94" s="397"/>
      <c r="I94" s="578"/>
      <c r="J94" s="455"/>
      <c r="K94" s="386"/>
      <c r="L94" s="460"/>
      <c r="M94" s="162"/>
      <c r="N94" s="187"/>
      <c r="O94" s="162" t="s">
        <v>19</v>
      </c>
      <c r="P94" s="20" t="s">
        <v>19</v>
      </c>
      <c r="Q94" s="20"/>
      <c r="R94" s="20"/>
      <c r="S94" s="260"/>
      <c r="T94" s="162"/>
      <c r="U94" s="398"/>
      <c r="V94" s="578"/>
      <c r="W94" s="455"/>
      <c r="X94" s="443"/>
    </row>
    <row r="95" spans="1:24" ht="45" customHeight="1" x14ac:dyDescent="0.2">
      <c r="A95" s="1134"/>
      <c r="B95" s="1138"/>
      <c r="C95" s="198" t="s">
        <v>560</v>
      </c>
      <c r="D95" s="400" t="s">
        <v>49</v>
      </c>
      <c r="E95" s="494"/>
      <c r="F95" s="521" t="s">
        <v>757</v>
      </c>
      <c r="G95" s="261"/>
      <c r="H95" s="397"/>
      <c r="I95" s="578"/>
      <c r="J95" s="455"/>
      <c r="K95" s="386"/>
      <c r="L95" s="460"/>
      <c r="M95" s="162"/>
      <c r="N95" s="187"/>
      <c r="O95" s="162" t="s">
        <v>19</v>
      </c>
      <c r="P95" s="20" t="s">
        <v>19</v>
      </c>
      <c r="Q95" s="20"/>
      <c r="R95" s="20"/>
      <c r="S95" s="260"/>
      <c r="T95" s="162"/>
      <c r="U95" s="398"/>
      <c r="V95" s="578"/>
      <c r="W95" s="455"/>
      <c r="X95" s="443"/>
    </row>
    <row r="96" spans="1:24" ht="45" customHeight="1" x14ac:dyDescent="0.2">
      <c r="A96" s="1134"/>
      <c r="B96" s="1138"/>
      <c r="C96" s="198" t="s">
        <v>561</v>
      </c>
      <c r="D96" s="400" t="s">
        <v>49</v>
      </c>
      <c r="E96" s="494"/>
      <c r="F96" s="521" t="s">
        <v>757</v>
      </c>
      <c r="G96" s="261"/>
      <c r="H96" s="397"/>
      <c r="I96" s="578"/>
      <c r="J96" s="455"/>
      <c r="K96" s="386"/>
      <c r="L96" s="460"/>
      <c r="M96" s="162"/>
      <c r="N96" s="187"/>
      <c r="O96" s="162"/>
      <c r="P96" s="20"/>
      <c r="Q96" s="20"/>
      <c r="R96" s="20"/>
      <c r="S96" s="260"/>
      <c r="T96" s="162"/>
      <c r="U96" s="398"/>
      <c r="V96" s="578"/>
      <c r="W96" s="455"/>
      <c r="X96" s="443"/>
    </row>
    <row r="97" spans="1:24" ht="45" customHeight="1" x14ac:dyDescent="0.2">
      <c r="A97" s="1134"/>
      <c r="B97" s="1137" t="s">
        <v>287</v>
      </c>
      <c r="C97" s="198" t="s">
        <v>562</v>
      </c>
      <c r="D97" s="400" t="s">
        <v>49</v>
      </c>
      <c r="E97" s="224" t="s">
        <v>19</v>
      </c>
      <c r="F97" s="519"/>
      <c r="G97" s="574"/>
      <c r="H97" s="279"/>
      <c r="I97" s="577"/>
      <c r="J97" s="350"/>
      <c r="K97" s="333"/>
      <c r="L97" s="387"/>
      <c r="M97" s="181" t="s">
        <v>19</v>
      </c>
      <c r="N97" s="588"/>
      <c r="O97" s="166"/>
      <c r="P97" s="161"/>
      <c r="Q97" s="161"/>
      <c r="R97" s="161"/>
      <c r="S97" s="260"/>
      <c r="T97" s="182"/>
      <c r="U97" s="19" t="s">
        <v>19</v>
      </c>
      <c r="V97" s="577"/>
      <c r="W97" s="350"/>
      <c r="X97" s="335"/>
    </row>
    <row r="98" spans="1:24" ht="45" customHeight="1" x14ac:dyDescent="0.2">
      <c r="A98" s="1134"/>
      <c r="B98" s="1138"/>
      <c r="C98" s="198" t="s">
        <v>563</v>
      </c>
      <c r="D98" s="400" t="s">
        <v>49</v>
      </c>
      <c r="E98" s="224" t="s">
        <v>19</v>
      </c>
      <c r="F98" s="519"/>
      <c r="G98" s="574" t="s">
        <v>19</v>
      </c>
      <c r="H98" s="279"/>
      <c r="I98" s="577"/>
      <c r="J98" s="350"/>
      <c r="K98" s="333"/>
      <c r="L98" s="387"/>
      <c r="M98" s="182"/>
      <c r="N98" s="588"/>
      <c r="O98" s="162"/>
      <c r="P98" s="20"/>
      <c r="Q98" s="20" t="s">
        <v>19</v>
      </c>
      <c r="R98" s="20" t="s">
        <v>19</v>
      </c>
      <c r="S98" s="592" t="s">
        <v>19</v>
      </c>
      <c r="T98" s="182"/>
      <c r="U98" s="280"/>
      <c r="V98" s="577"/>
      <c r="W98" s="350"/>
      <c r="X98" s="167" t="s">
        <v>19</v>
      </c>
    </row>
    <row r="99" spans="1:24" ht="45" customHeight="1" x14ac:dyDescent="0.2">
      <c r="A99" s="1134"/>
      <c r="B99" s="1138"/>
      <c r="C99" s="198" t="s">
        <v>564</v>
      </c>
      <c r="D99" s="400" t="s">
        <v>49</v>
      </c>
      <c r="E99" s="204"/>
      <c r="F99" s="519"/>
      <c r="G99" s="574" t="s">
        <v>19</v>
      </c>
      <c r="H99" s="279"/>
      <c r="I99" s="577"/>
      <c r="J99" s="350"/>
      <c r="K99" s="19" t="s">
        <v>19</v>
      </c>
      <c r="L99" s="387"/>
      <c r="M99" s="182"/>
      <c r="N99" s="588"/>
      <c r="O99" s="166"/>
      <c r="P99" s="161"/>
      <c r="Q99" s="161"/>
      <c r="R99" s="161"/>
      <c r="S99" s="594"/>
      <c r="T99" s="182"/>
      <c r="U99" s="19" t="s">
        <v>19</v>
      </c>
      <c r="V99" s="577"/>
      <c r="W99" s="350"/>
      <c r="X99" s="335"/>
    </row>
    <row r="100" spans="1:24" ht="45" customHeight="1" x14ac:dyDescent="0.2">
      <c r="A100" s="1134"/>
      <c r="B100" s="1138"/>
      <c r="C100" s="198" t="s">
        <v>565</v>
      </c>
      <c r="D100" s="400" t="s">
        <v>49</v>
      </c>
      <c r="E100" s="204"/>
      <c r="F100" s="519"/>
      <c r="G100" s="574" t="s">
        <v>19</v>
      </c>
      <c r="H100" s="279"/>
      <c r="I100" s="577"/>
      <c r="J100" s="181" t="s">
        <v>19</v>
      </c>
      <c r="K100" s="333"/>
      <c r="L100" s="387"/>
      <c r="M100" s="182"/>
      <c r="N100" s="588"/>
      <c r="O100" s="162" t="s">
        <v>19</v>
      </c>
      <c r="P100" s="161"/>
      <c r="Q100" s="161"/>
      <c r="R100" s="161"/>
      <c r="S100" s="594"/>
      <c r="T100" s="182"/>
      <c r="U100" s="19" t="s">
        <v>19</v>
      </c>
      <c r="V100" s="577"/>
      <c r="W100" s="350"/>
      <c r="X100" s="335"/>
    </row>
    <row r="101" spans="1:24" ht="45" customHeight="1" x14ac:dyDescent="0.2">
      <c r="A101" s="1134"/>
      <c r="B101" s="1138"/>
      <c r="C101" s="198" t="s">
        <v>566</v>
      </c>
      <c r="D101" s="400" t="s">
        <v>49</v>
      </c>
      <c r="E101" s="224" t="s">
        <v>19</v>
      </c>
      <c r="F101" s="519"/>
      <c r="G101" s="574" t="s">
        <v>19</v>
      </c>
      <c r="H101" s="19" t="s">
        <v>19</v>
      </c>
      <c r="I101" s="577"/>
      <c r="J101" s="350"/>
      <c r="K101" s="19" t="s">
        <v>19</v>
      </c>
      <c r="L101" s="586" t="s">
        <v>19</v>
      </c>
      <c r="M101" s="162" t="s">
        <v>19</v>
      </c>
      <c r="N101" s="588"/>
      <c r="O101" s="162"/>
      <c r="P101" s="20"/>
      <c r="Q101" s="20" t="s">
        <v>19</v>
      </c>
      <c r="R101" s="20" t="s">
        <v>19</v>
      </c>
      <c r="S101" s="592" t="s">
        <v>19</v>
      </c>
      <c r="T101" s="182"/>
      <c r="U101" s="19" t="s">
        <v>19</v>
      </c>
      <c r="V101" s="586" t="s">
        <v>19</v>
      </c>
      <c r="W101" s="350"/>
      <c r="X101" s="167" t="s">
        <v>19</v>
      </c>
    </row>
    <row r="102" spans="1:24" ht="45" customHeight="1" x14ac:dyDescent="0.2">
      <c r="A102" s="1134"/>
      <c r="B102" s="1138"/>
      <c r="C102" s="198" t="s">
        <v>567</v>
      </c>
      <c r="D102" s="400" t="s">
        <v>49</v>
      </c>
      <c r="E102" s="224" t="s">
        <v>19</v>
      </c>
      <c r="F102" s="519"/>
      <c r="G102" s="574" t="s">
        <v>19</v>
      </c>
      <c r="H102" s="279"/>
      <c r="I102" s="577"/>
      <c r="J102" s="455"/>
      <c r="K102" s="333"/>
      <c r="L102" s="586" t="s">
        <v>19</v>
      </c>
      <c r="M102" s="162" t="s">
        <v>19</v>
      </c>
      <c r="N102" s="588"/>
      <c r="O102" s="162" t="s">
        <v>19</v>
      </c>
      <c r="P102" s="20" t="s">
        <v>19</v>
      </c>
      <c r="Q102" s="161"/>
      <c r="R102" s="161"/>
      <c r="S102" s="260"/>
      <c r="T102" s="182"/>
      <c r="U102" s="19" t="s">
        <v>19</v>
      </c>
      <c r="V102" s="577"/>
      <c r="W102" s="350"/>
      <c r="X102" s="167" t="s">
        <v>19</v>
      </c>
    </row>
    <row r="103" spans="1:24" ht="45" customHeight="1" x14ac:dyDescent="0.2">
      <c r="A103" s="1134"/>
      <c r="B103" s="1138"/>
      <c r="C103" s="198" t="s">
        <v>568</v>
      </c>
      <c r="D103" s="400" t="s">
        <v>49</v>
      </c>
      <c r="E103" s="224" t="s">
        <v>19</v>
      </c>
      <c r="F103" s="519"/>
      <c r="G103" s="574" t="s">
        <v>19</v>
      </c>
      <c r="H103" s="279"/>
      <c r="I103" s="577"/>
      <c r="J103" s="181" t="s">
        <v>19</v>
      </c>
      <c r="K103" s="19" t="s">
        <v>19</v>
      </c>
      <c r="L103" s="586" t="s">
        <v>19</v>
      </c>
      <c r="M103" s="182"/>
      <c r="N103" s="588"/>
      <c r="O103" s="166"/>
      <c r="P103" s="161"/>
      <c r="Q103" s="161"/>
      <c r="R103" s="161"/>
      <c r="S103" s="260"/>
      <c r="T103" s="181" t="s">
        <v>19</v>
      </c>
      <c r="U103" s="19" t="s">
        <v>19</v>
      </c>
      <c r="V103" s="586" t="s">
        <v>19</v>
      </c>
      <c r="W103" s="350"/>
      <c r="X103" s="335"/>
    </row>
    <row r="104" spans="1:24" ht="45" customHeight="1" x14ac:dyDescent="0.2">
      <c r="A104" s="1134"/>
      <c r="B104" s="1138"/>
      <c r="C104" s="198" t="s">
        <v>569</v>
      </c>
      <c r="D104" s="400" t="s">
        <v>49</v>
      </c>
      <c r="E104" s="494"/>
      <c r="F104" s="521" t="s">
        <v>757</v>
      </c>
      <c r="G104" s="261"/>
      <c r="H104" s="397"/>
      <c r="I104" s="578"/>
      <c r="J104" s="455"/>
      <c r="K104" s="386"/>
      <c r="L104" s="460"/>
      <c r="M104" s="162"/>
      <c r="N104" s="187"/>
      <c r="O104" s="162"/>
      <c r="P104" s="20"/>
      <c r="Q104" s="20"/>
      <c r="R104" s="20"/>
      <c r="S104" s="260"/>
      <c r="T104" s="162"/>
      <c r="U104" s="397"/>
      <c r="V104" s="578"/>
      <c r="W104" s="455"/>
      <c r="X104" s="443"/>
    </row>
    <row r="105" spans="1:24" ht="45" customHeight="1" x14ac:dyDescent="0.2">
      <c r="A105" s="1134"/>
      <c r="B105" s="1138"/>
      <c r="C105" s="198" t="s">
        <v>570</v>
      </c>
      <c r="D105" s="400" t="s">
        <v>49</v>
      </c>
      <c r="E105" s="224" t="s">
        <v>19</v>
      </c>
      <c r="F105" s="519"/>
      <c r="G105" s="574" t="s">
        <v>19</v>
      </c>
      <c r="H105" s="279"/>
      <c r="I105" s="577"/>
      <c r="J105" s="455"/>
      <c r="K105" s="19" t="s">
        <v>19</v>
      </c>
      <c r="L105" s="586" t="s">
        <v>19</v>
      </c>
      <c r="M105" s="182"/>
      <c r="N105" s="588"/>
      <c r="O105" s="162" t="s">
        <v>19</v>
      </c>
      <c r="P105" s="20" t="s">
        <v>19</v>
      </c>
      <c r="Q105" s="161"/>
      <c r="R105" s="161"/>
      <c r="S105" s="260"/>
      <c r="T105" s="182"/>
      <c r="U105" s="19" t="s">
        <v>19</v>
      </c>
      <c r="V105" s="586" t="s">
        <v>19</v>
      </c>
      <c r="W105" s="350"/>
      <c r="X105" s="335"/>
    </row>
    <row r="106" spans="1:24" ht="45" customHeight="1" x14ac:dyDescent="0.2">
      <c r="A106" s="1134"/>
      <c r="B106" s="1138"/>
      <c r="C106" s="198" t="s">
        <v>571</v>
      </c>
      <c r="D106" s="400" t="s">
        <v>49</v>
      </c>
      <c r="E106" s="224" t="s">
        <v>19</v>
      </c>
      <c r="F106" s="519"/>
      <c r="G106" s="574" t="s">
        <v>19</v>
      </c>
      <c r="H106" s="279"/>
      <c r="I106" s="577"/>
      <c r="J106" s="350"/>
      <c r="K106" s="333"/>
      <c r="L106" s="387"/>
      <c r="M106" s="182"/>
      <c r="N106" s="588"/>
      <c r="O106" s="166"/>
      <c r="P106" s="161"/>
      <c r="Q106" s="161"/>
      <c r="R106" s="161"/>
      <c r="S106" s="260"/>
      <c r="T106" s="182"/>
      <c r="U106" s="19" t="s">
        <v>19</v>
      </c>
      <c r="V106" s="586" t="s">
        <v>19</v>
      </c>
      <c r="W106" s="350"/>
      <c r="X106" s="167" t="s">
        <v>19</v>
      </c>
    </row>
    <row r="107" spans="1:24" ht="52.5" customHeight="1" x14ac:dyDescent="0.2">
      <c r="A107" s="1134"/>
      <c r="B107" s="1138"/>
      <c r="C107" s="198" t="s">
        <v>572</v>
      </c>
      <c r="D107" s="400" t="s">
        <v>49</v>
      </c>
      <c r="E107" s="204"/>
      <c r="F107" s="519"/>
      <c r="G107" s="574" t="s">
        <v>19</v>
      </c>
      <c r="H107" s="279"/>
      <c r="I107" s="577"/>
      <c r="J107" s="350"/>
      <c r="K107" s="333"/>
      <c r="L107" s="387"/>
      <c r="M107" s="182"/>
      <c r="N107" s="588"/>
      <c r="O107" s="166"/>
      <c r="P107" s="161"/>
      <c r="Q107" s="161"/>
      <c r="R107" s="161"/>
      <c r="S107" s="260"/>
      <c r="T107" s="182"/>
      <c r="U107" s="19" t="s">
        <v>19</v>
      </c>
      <c r="V107" s="586" t="s">
        <v>19</v>
      </c>
      <c r="W107" s="162" t="s">
        <v>19</v>
      </c>
      <c r="X107" s="443"/>
    </row>
    <row r="108" spans="1:24" ht="55.5" customHeight="1" x14ac:dyDescent="0.2">
      <c r="A108" s="1134"/>
      <c r="B108" s="1138"/>
      <c r="C108" s="198" t="s">
        <v>573</v>
      </c>
      <c r="D108" s="400" t="s">
        <v>49</v>
      </c>
      <c r="E108" s="204"/>
      <c r="F108" s="519"/>
      <c r="G108" s="574" t="s">
        <v>19</v>
      </c>
      <c r="H108" s="279"/>
      <c r="I108" s="577"/>
      <c r="J108" s="181" t="s">
        <v>19</v>
      </c>
      <c r="K108" s="333"/>
      <c r="L108" s="387"/>
      <c r="M108" s="182"/>
      <c r="N108" s="588"/>
      <c r="O108" s="166"/>
      <c r="P108" s="161"/>
      <c r="Q108" s="161"/>
      <c r="R108" s="161"/>
      <c r="S108" s="260"/>
      <c r="T108" s="182"/>
      <c r="U108" s="19" t="s">
        <v>19</v>
      </c>
      <c r="V108" s="586" t="s">
        <v>19</v>
      </c>
      <c r="W108" s="181" t="s">
        <v>19</v>
      </c>
      <c r="X108" s="335"/>
    </row>
    <row r="109" spans="1:24" ht="55.5" customHeight="1" x14ac:dyDescent="0.2">
      <c r="A109" s="1134"/>
      <c r="B109" s="1138"/>
      <c r="C109" s="198" t="s">
        <v>574</v>
      </c>
      <c r="D109" s="400" t="s">
        <v>49</v>
      </c>
      <c r="E109" s="204"/>
      <c r="F109" s="519"/>
      <c r="G109" s="574" t="s">
        <v>19</v>
      </c>
      <c r="H109" s="279"/>
      <c r="I109" s="577"/>
      <c r="J109" s="181" t="s">
        <v>19</v>
      </c>
      <c r="K109" s="333"/>
      <c r="L109" s="387"/>
      <c r="M109" s="182"/>
      <c r="N109" s="588"/>
      <c r="O109" s="166"/>
      <c r="P109" s="161"/>
      <c r="Q109" s="161"/>
      <c r="R109" s="161"/>
      <c r="S109" s="260"/>
      <c r="T109" s="182"/>
      <c r="U109" s="19" t="s">
        <v>19</v>
      </c>
      <c r="V109" s="586" t="s">
        <v>19</v>
      </c>
      <c r="W109" s="181" t="s">
        <v>19</v>
      </c>
      <c r="X109" s="335"/>
    </row>
    <row r="110" spans="1:24" ht="63" customHeight="1" x14ac:dyDescent="0.2">
      <c r="A110" s="1134"/>
      <c r="B110" s="1138"/>
      <c r="C110" s="198" t="s">
        <v>575</v>
      </c>
      <c r="D110" s="400" t="s">
        <v>49</v>
      </c>
      <c r="E110" s="224" t="s">
        <v>19</v>
      </c>
      <c r="F110" s="519"/>
      <c r="G110" s="574" t="s">
        <v>19</v>
      </c>
      <c r="H110" s="279"/>
      <c r="I110" s="577"/>
      <c r="J110" s="181" t="s">
        <v>19</v>
      </c>
      <c r="K110" s="19" t="s">
        <v>19</v>
      </c>
      <c r="L110" s="586" t="s">
        <v>19</v>
      </c>
      <c r="M110" s="182"/>
      <c r="N110" s="588"/>
      <c r="O110" s="166"/>
      <c r="P110" s="161"/>
      <c r="Q110" s="161"/>
      <c r="R110" s="161"/>
      <c r="S110" s="260"/>
      <c r="T110" s="182"/>
      <c r="U110" s="19" t="s">
        <v>19</v>
      </c>
      <c r="V110" s="588"/>
      <c r="W110" s="350"/>
      <c r="X110" s="335"/>
    </row>
    <row r="111" spans="1:24" ht="45" customHeight="1" thickBot="1" x14ac:dyDescent="0.25">
      <c r="A111" s="1135"/>
      <c r="B111" s="1139"/>
      <c r="C111" s="199" t="s">
        <v>576</v>
      </c>
      <c r="D111" s="212" t="s">
        <v>49</v>
      </c>
      <c r="E111" s="225"/>
      <c r="F111" s="522"/>
      <c r="G111" s="633"/>
      <c r="H111" s="281"/>
      <c r="I111" s="634"/>
      <c r="J111" s="210" t="s">
        <v>19</v>
      </c>
      <c r="K111" s="338"/>
      <c r="L111" s="431"/>
      <c r="M111" s="209"/>
      <c r="N111" s="635"/>
      <c r="O111" s="216"/>
      <c r="P111" s="215"/>
      <c r="Q111" s="215"/>
      <c r="R111" s="215"/>
      <c r="S111" s="636"/>
      <c r="T111" s="209"/>
      <c r="U111" s="281"/>
      <c r="V111" s="637" t="s">
        <v>19</v>
      </c>
      <c r="W111" s="357"/>
      <c r="X111" s="339"/>
    </row>
    <row r="112" spans="1:24" ht="45" customHeight="1" x14ac:dyDescent="0.2">
      <c r="A112" s="1126" t="s">
        <v>35</v>
      </c>
      <c r="B112" s="1129" t="s">
        <v>442</v>
      </c>
      <c r="C112" s="393" t="s">
        <v>443</v>
      </c>
      <c r="D112" s="470" t="s">
        <v>276</v>
      </c>
      <c r="E112" s="664"/>
      <c r="F112" s="665"/>
      <c r="G112" s="621"/>
      <c r="H112" s="282"/>
      <c r="I112" s="649"/>
      <c r="J112" s="184" t="s">
        <v>19</v>
      </c>
      <c r="K112" s="340"/>
      <c r="L112" s="432"/>
      <c r="M112" s="211"/>
      <c r="N112" s="650"/>
      <c r="O112" s="264" t="s">
        <v>19</v>
      </c>
      <c r="P112" s="263" t="s">
        <v>19</v>
      </c>
      <c r="Q112" s="263" t="s">
        <v>19</v>
      </c>
      <c r="R112" s="276"/>
      <c r="S112" s="271"/>
      <c r="T112" s="211"/>
      <c r="U112" s="282"/>
      <c r="V112" s="650"/>
      <c r="W112" s="348"/>
      <c r="X112" s="341"/>
    </row>
    <row r="113" spans="1:24" ht="45" customHeight="1" x14ac:dyDescent="0.2">
      <c r="A113" s="1127"/>
      <c r="B113" s="1131"/>
      <c r="C113" s="394" t="s">
        <v>444</v>
      </c>
      <c r="D113" s="471" t="s">
        <v>276</v>
      </c>
      <c r="E113" s="226"/>
      <c r="F113" s="523"/>
      <c r="G113" s="574"/>
      <c r="H113" s="279"/>
      <c r="I113" s="577"/>
      <c r="J113" s="455"/>
      <c r="K113" s="333"/>
      <c r="L113" s="387"/>
      <c r="M113" s="182"/>
      <c r="N113" s="588"/>
      <c r="O113" s="162" t="s">
        <v>19</v>
      </c>
      <c r="P113" s="20" t="s">
        <v>19</v>
      </c>
      <c r="Q113" s="20" t="s">
        <v>19</v>
      </c>
      <c r="R113" s="20" t="s">
        <v>19</v>
      </c>
      <c r="S113" s="260"/>
      <c r="T113" s="182"/>
      <c r="U113" s="279"/>
      <c r="V113" s="588"/>
      <c r="W113" s="350"/>
      <c r="X113" s="335"/>
    </row>
    <row r="114" spans="1:24" ht="55.5" customHeight="1" x14ac:dyDescent="0.2">
      <c r="A114" s="1127"/>
      <c r="B114" s="1131"/>
      <c r="C114" s="394" t="s">
        <v>445</v>
      </c>
      <c r="D114" s="471" t="s">
        <v>276</v>
      </c>
      <c r="E114" s="226"/>
      <c r="F114" s="523"/>
      <c r="G114" s="574"/>
      <c r="H114" s="279"/>
      <c r="I114" s="577"/>
      <c r="J114" s="574"/>
      <c r="K114" s="333"/>
      <c r="L114" s="387"/>
      <c r="M114" s="162" t="s">
        <v>19</v>
      </c>
      <c r="N114" s="588"/>
      <c r="O114" s="162" t="s">
        <v>19</v>
      </c>
      <c r="P114" s="20" t="s">
        <v>19</v>
      </c>
      <c r="Q114" s="161"/>
      <c r="R114" s="161"/>
      <c r="S114" s="260"/>
      <c r="T114" s="181" t="s">
        <v>19</v>
      </c>
      <c r="U114" s="19" t="s">
        <v>19</v>
      </c>
      <c r="V114" s="586" t="s">
        <v>19</v>
      </c>
      <c r="W114" s="350"/>
      <c r="X114" s="335"/>
    </row>
    <row r="115" spans="1:24" ht="75.75" customHeight="1" x14ac:dyDescent="0.2">
      <c r="A115" s="1127"/>
      <c r="B115" s="1131"/>
      <c r="C115" s="394" t="s">
        <v>608</v>
      </c>
      <c r="D115" s="471" t="s">
        <v>276</v>
      </c>
      <c r="E115" s="226"/>
      <c r="F115" s="523"/>
      <c r="G115" s="574"/>
      <c r="H115" s="279"/>
      <c r="I115" s="577"/>
      <c r="J115" s="574" t="s">
        <v>19</v>
      </c>
      <c r="K115" s="333"/>
      <c r="L115" s="387"/>
      <c r="M115" s="182"/>
      <c r="N115" s="588"/>
      <c r="O115" s="406"/>
      <c r="P115" s="407"/>
      <c r="Q115" s="161"/>
      <c r="R115" s="161"/>
      <c r="S115" s="260"/>
      <c r="T115" s="262"/>
      <c r="U115" s="280"/>
      <c r="V115" s="187" t="s">
        <v>19</v>
      </c>
      <c r="W115" s="350"/>
      <c r="X115" s="335"/>
    </row>
    <row r="116" spans="1:24" ht="75.75" customHeight="1" x14ac:dyDescent="0.2">
      <c r="A116" s="1127"/>
      <c r="B116" s="1131"/>
      <c r="C116" s="394" t="s">
        <v>912</v>
      </c>
      <c r="D116" s="471" t="s">
        <v>276</v>
      </c>
      <c r="E116" s="226"/>
      <c r="F116" s="524" t="s">
        <v>757</v>
      </c>
      <c r="G116" s="574" t="s">
        <v>19</v>
      </c>
      <c r="H116" s="279"/>
      <c r="I116" s="577"/>
      <c r="J116" s="350"/>
      <c r="K116" s="333"/>
      <c r="L116" s="387"/>
      <c r="M116" s="182"/>
      <c r="N116" s="588"/>
      <c r="O116" s="406"/>
      <c r="P116" s="407"/>
      <c r="Q116" s="161"/>
      <c r="R116" s="161"/>
      <c r="S116" s="260"/>
      <c r="T116" s="182"/>
      <c r="U116" s="280"/>
      <c r="V116" s="577"/>
      <c r="W116" s="350"/>
      <c r="X116" s="335"/>
    </row>
    <row r="117" spans="1:24" ht="45" customHeight="1" x14ac:dyDescent="0.2">
      <c r="A117" s="1127"/>
      <c r="B117" s="1131"/>
      <c r="C117" s="394" t="s">
        <v>913</v>
      </c>
      <c r="D117" s="471" t="s">
        <v>276</v>
      </c>
      <c r="E117" s="226"/>
      <c r="F117" s="523"/>
      <c r="G117" s="574"/>
      <c r="H117" s="279"/>
      <c r="I117" s="577"/>
      <c r="J117" s="350"/>
      <c r="K117" s="333"/>
      <c r="L117" s="387"/>
      <c r="M117" s="182"/>
      <c r="N117" s="588"/>
      <c r="O117" s="162" t="s">
        <v>19</v>
      </c>
      <c r="P117" s="20" t="s">
        <v>19</v>
      </c>
      <c r="Q117" s="20" t="s">
        <v>19</v>
      </c>
      <c r="R117" s="161"/>
      <c r="S117" s="260"/>
      <c r="T117" s="182"/>
      <c r="U117" s="280"/>
      <c r="V117" s="577"/>
      <c r="W117" s="350"/>
      <c r="X117" s="335"/>
    </row>
    <row r="118" spans="1:24" ht="45" customHeight="1" x14ac:dyDescent="0.2">
      <c r="A118" s="1127"/>
      <c r="B118" s="1131"/>
      <c r="C118" s="394" t="s">
        <v>914</v>
      </c>
      <c r="D118" s="471" t="s">
        <v>276</v>
      </c>
      <c r="E118" s="226"/>
      <c r="F118" s="523"/>
      <c r="G118" s="574"/>
      <c r="H118" s="279"/>
      <c r="I118" s="577"/>
      <c r="J118" s="455"/>
      <c r="K118" s="333"/>
      <c r="L118" s="387"/>
      <c r="M118" s="182"/>
      <c r="N118" s="588"/>
      <c r="O118" s="162" t="s">
        <v>19</v>
      </c>
      <c r="P118" s="20" t="s">
        <v>19</v>
      </c>
      <c r="Q118" s="20" t="s">
        <v>19</v>
      </c>
      <c r="R118" s="161"/>
      <c r="S118" s="260"/>
      <c r="T118" s="181" t="s">
        <v>19</v>
      </c>
      <c r="U118" s="280"/>
      <c r="V118" s="586" t="s">
        <v>19</v>
      </c>
      <c r="W118" s="350"/>
      <c r="X118" s="335"/>
    </row>
    <row r="119" spans="1:24" ht="45" customHeight="1" x14ac:dyDescent="0.2">
      <c r="A119" s="1127"/>
      <c r="B119" s="1147"/>
      <c r="C119" s="394" t="s">
        <v>915</v>
      </c>
      <c r="D119" s="471" t="s">
        <v>276</v>
      </c>
      <c r="E119" s="226"/>
      <c r="F119" s="523"/>
      <c r="G119" s="574"/>
      <c r="H119" s="279"/>
      <c r="I119" s="577"/>
      <c r="J119" s="574" t="s">
        <v>19</v>
      </c>
      <c r="K119" s="333"/>
      <c r="L119" s="387"/>
      <c r="M119" s="182"/>
      <c r="N119" s="588"/>
      <c r="O119" s="162" t="s">
        <v>19</v>
      </c>
      <c r="P119" s="20" t="s">
        <v>19</v>
      </c>
      <c r="Q119" s="20" t="s">
        <v>19</v>
      </c>
      <c r="R119" s="161"/>
      <c r="S119" s="260"/>
      <c r="T119" s="181" t="s">
        <v>19</v>
      </c>
      <c r="U119" s="19" t="s">
        <v>19</v>
      </c>
      <c r="V119" s="586" t="s">
        <v>19</v>
      </c>
      <c r="W119" s="450"/>
      <c r="X119" s="335"/>
    </row>
    <row r="120" spans="1:24" ht="57" customHeight="1" x14ac:dyDescent="0.2">
      <c r="A120" s="1127"/>
      <c r="B120" s="1148" t="s">
        <v>446</v>
      </c>
      <c r="C120" s="394" t="s">
        <v>447</v>
      </c>
      <c r="D120" s="471" t="s">
        <v>276</v>
      </c>
      <c r="E120" s="226"/>
      <c r="F120" s="523"/>
      <c r="G120" s="574"/>
      <c r="H120" s="279"/>
      <c r="I120" s="577"/>
      <c r="J120" s="455"/>
      <c r="K120" s="333"/>
      <c r="L120" s="387"/>
      <c r="M120" s="182"/>
      <c r="N120" s="588"/>
      <c r="O120" s="162" t="s">
        <v>19</v>
      </c>
      <c r="P120" s="20" t="s">
        <v>19</v>
      </c>
      <c r="Q120" s="20" t="s">
        <v>19</v>
      </c>
      <c r="R120" s="161"/>
      <c r="S120" s="260"/>
      <c r="T120" s="182"/>
      <c r="U120" s="280"/>
      <c r="V120" s="586" t="s">
        <v>19</v>
      </c>
      <c r="W120" s="350"/>
      <c r="X120" s="335"/>
    </row>
    <row r="121" spans="1:24" ht="45" customHeight="1" x14ac:dyDescent="0.2">
      <c r="A121" s="1127"/>
      <c r="B121" s="1149"/>
      <c r="C121" s="394" t="s">
        <v>448</v>
      </c>
      <c r="D121" s="471" t="s">
        <v>276</v>
      </c>
      <c r="E121" s="226"/>
      <c r="F121" s="523"/>
      <c r="G121" s="574"/>
      <c r="H121" s="279"/>
      <c r="I121" s="577"/>
      <c r="J121" s="455"/>
      <c r="K121" s="333"/>
      <c r="L121" s="387"/>
      <c r="M121" s="182"/>
      <c r="N121" s="588"/>
      <c r="O121" s="162" t="s">
        <v>19</v>
      </c>
      <c r="P121" s="20" t="s">
        <v>19</v>
      </c>
      <c r="Q121" s="20" t="s">
        <v>19</v>
      </c>
      <c r="R121" s="161"/>
      <c r="S121" s="260"/>
      <c r="T121" s="182"/>
      <c r="U121" s="280"/>
      <c r="V121" s="577"/>
      <c r="W121" s="350"/>
      <c r="X121" s="335"/>
    </row>
    <row r="122" spans="1:24" ht="45" customHeight="1" x14ac:dyDescent="0.2">
      <c r="A122" s="1127"/>
      <c r="B122" s="1149"/>
      <c r="C122" s="394" t="s">
        <v>449</v>
      </c>
      <c r="D122" s="471" t="s">
        <v>276</v>
      </c>
      <c r="E122" s="226"/>
      <c r="F122" s="523"/>
      <c r="G122" s="574"/>
      <c r="H122" s="279"/>
      <c r="I122" s="577"/>
      <c r="J122" s="455"/>
      <c r="K122" s="333"/>
      <c r="L122" s="387"/>
      <c r="M122" s="162" t="s">
        <v>19</v>
      </c>
      <c r="N122" s="588"/>
      <c r="O122" s="406"/>
      <c r="P122" s="407"/>
      <c r="Q122" s="161"/>
      <c r="R122" s="161"/>
      <c r="S122" s="260"/>
      <c r="T122" s="181" t="s">
        <v>19</v>
      </c>
      <c r="U122" s="280"/>
      <c r="V122" s="586" t="s">
        <v>19</v>
      </c>
      <c r="W122" s="350"/>
      <c r="X122" s="335"/>
    </row>
    <row r="123" spans="1:24" ht="52.5" customHeight="1" x14ac:dyDescent="0.2">
      <c r="A123" s="1127"/>
      <c r="B123" s="1149"/>
      <c r="C123" s="394" t="s">
        <v>450</v>
      </c>
      <c r="D123" s="471" t="s">
        <v>276</v>
      </c>
      <c r="E123" s="226"/>
      <c r="F123" s="523"/>
      <c r="G123" s="574" t="s">
        <v>19</v>
      </c>
      <c r="H123" s="279"/>
      <c r="I123" s="577"/>
      <c r="J123" s="455"/>
      <c r="K123" s="333"/>
      <c r="L123" s="387"/>
      <c r="M123" s="182"/>
      <c r="N123" s="588"/>
      <c r="O123" s="162" t="s">
        <v>19</v>
      </c>
      <c r="P123" s="20" t="s">
        <v>19</v>
      </c>
      <c r="Q123" s="161"/>
      <c r="R123" s="161"/>
      <c r="S123" s="260"/>
      <c r="T123" s="182"/>
      <c r="U123" s="280"/>
      <c r="V123" s="586" t="s">
        <v>19</v>
      </c>
      <c r="W123" s="350"/>
      <c r="X123" s="335"/>
    </row>
    <row r="124" spans="1:24" ht="45" customHeight="1" x14ac:dyDescent="0.2">
      <c r="A124" s="1127"/>
      <c r="B124" s="1149"/>
      <c r="C124" s="394" t="s">
        <v>451</v>
      </c>
      <c r="D124" s="471" t="s">
        <v>276</v>
      </c>
      <c r="E124" s="226"/>
      <c r="F124" s="523"/>
      <c r="G124" s="574" t="s">
        <v>19</v>
      </c>
      <c r="H124" s="279"/>
      <c r="I124" s="577"/>
      <c r="J124" s="350"/>
      <c r="K124" s="333"/>
      <c r="L124" s="387"/>
      <c r="M124" s="182"/>
      <c r="N124" s="588"/>
      <c r="O124" s="162" t="s">
        <v>19</v>
      </c>
      <c r="P124" s="20" t="s">
        <v>19</v>
      </c>
      <c r="Q124" s="20" t="s">
        <v>19</v>
      </c>
      <c r="R124" s="161"/>
      <c r="S124" s="260"/>
      <c r="T124" s="182"/>
      <c r="U124" s="280"/>
      <c r="V124" s="586" t="s">
        <v>19</v>
      </c>
      <c r="W124" s="350"/>
      <c r="X124" s="335"/>
    </row>
    <row r="125" spans="1:24" ht="45" customHeight="1" x14ac:dyDescent="0.2">
      <c r="A125" s="1127"/>
      <c r="B125" s="1149"/>
      <c r="C125" s="394" t="s">
        <v>452</v>
      </c>
      <c r="D125" s="471" t="s">
        <v>276</v>
      </c>
      <c r="E125" s="226"/>
      <c r="F125" s="523"/>
      <c r="G125" s="574" t="s">
        <v>19</v>
      </c>
      <c r="H125" s="279"/>
      <c r="I125" s="577"/>
      <c r="J125" s="350"/>
      <c r="K125" s="333"/>
      <c r="L125" s="387"/>
      <c r="M125" s="182"/>
      <c r="N125" s="588"/>
      <c r="O125" s="406"/>
      <c r="P125" s="407"/>
      <c r="Q125" s="161"/>
      <c r="R125" s="161"/>
      <c r="S125" s="260"/>
      <c r="T125" s="182"/>
      <c r="U125" s="280"/>
      <c r="V125" s="586" t="s">
        <v>19</v>
      </c>
      <c r="W125" s="350"/>
      <c r="X125" s="335"/>
    </row>
    <row r="126" spans="1:24" ht="59.25" customHeight="1" x14ac:dyDescent="0.2">
      <c r="A126" s="1127"/>
      <c r="B126" s="1149"/>
      <c r="C126" s="394" t="s">
        <v>453</v>
      </c>
      <c r="D126" s="471" t="s">
        <v>276</v>
      </c>
      <c r="E126" s="226"/>
      <c r="F126" s="523"/>
      <c r="G126" s="574" t="s">
        <v>19</v>
      </c>
      <c r="H126" s="279"/>
      <c r="I126" s="577"/>
      <c r="J126" s="350"/>
      <c r="K126" s="333"/>
      <c r="L126" s="387"/>
      <c r="M126" s="182"/>
      <c r="N126" s="588"/>
      <c r="O126" s="406"/>
      <c r="P126" s="407"/>
      <c r="Q126" s="161"/>
      <c r="R126" s="161"/>
      <c r="S126" s="260"/>
      <c r="T126" s="182"/>
      <c r="U126" s="280"/>
      <c r="V126" s="595"/>
      <c r="W126" s="350"/>
      <c r="X126" s="335"/>
    </row>
    <row r="127" spans="1:24" ht="63" customHeight="1" x14ac:dyDescent="0.2">
      <c r="A127" s="1127"/>
      <c r="B127" s="1130" t="s">
        <v>454</v>
      </c>
      <c r="C127" s="394" t="s">
        <v>455</v>
      </c>
      <c r="D127" s="471" t="s">
        <v>276</v>
      </c>
      <c r="E127" s="226"/>
      <c r="F127" s="523"/>
      <c r="G127" s="574"/>
      <c r="H127" s="279"/>
      <c r="I127" s="577"/>
      <c r="J127" s="574" t="s">
        <v>19</v>
      </c>
      <c r="K127" s="333"/>
      <c r="L127" s="387"/>
      <c r="M127" s="182"/>
      <c r="N127" s="588"/>
      <c r="O127" s="162"/>
      <c r="P127" s="20"/>
      <c r="Q127" s="161"/>
      <c r="R127" s="161"/>
      <c r="S127" s="260"/>
      <c r="T127" s="182"/>
      <c r="U127" s="283"/>
      <c r="V127" s="586" t="s">
        <v>19</v>
      </c>
      <c r="W127" s="350"/>
      <c r="X127" s="335"/>
    </row>
    <row r="128" spans="1:24" ht="45" customHeight="1" x14ac:dyDescent="0.2">
      <c r="A128" s="1127"/>
      <c r="B128" s="1131"/>
      <c r="C128" s="394" t="s">
        <v>456</v>
      </c>
      <c r="D128" s="471" t="s">
        <v>276</v>
      </c>
      <c r="E128" s="226"/>
      <c r="F128" s="523"/>
      <c r="G128" s="574"/>
      <c r="H128" s="279"/>
      <c r="I128" s="577"/>
      <c r="J128" s="574" t="s">
        <v>19</v>
      </c>
      <c r="K128" s="333"/>
      <c r="L128" s="387"/>
      <c r="M128" s="182"/>
      <c r="N128" s="588"/>
      <c r="O128" s="406"/>
      <c r="P128" s="407"/>
      <c r="Q128" s="161"/>
      <c r="R128" s="161"/>
      <c r="S128" s="260"/>
      <c r="T128" s="182"/>
      <c r="U128" s="283"/>
      <c r="V128" s="586" t="s">
        <v>19</v>
      </c>
      <c r="W128" s="350"/>
      <c r="X128" s="335"/>
    </row>
    <row r="129" spans="1:24" ht="57.75" customHeight="1" x14ac:dyDescent="0.2">
      <c r="A129" s="1127"/>
      <c r="B129" s="1131"/>
      <c r="C129" s="394" t="s">
        <v>457</v>
      </c>
      <c r="D129" s="471" t="s">
        <v>276</v>
      </c>
      <c r="E129" s="226"/>
      <c r="F129" s="523"/>
      <c r="G129" s="574"/>
      <c r="H129" s="279"/>
      <c r="I129" s="577"/>
      <c r="J129" s="350"/>
      <c r="K129" s="333"/>
      <c r="L129" s="387"/>
      <c r="M129" s="162" t="s">
        <v>19</v>
      </c>
      <c r="N129" s="588"/>
      <c r="O129" s="162"/>
      <c r="P129" s="20"/>
      <c r="Q129" s="20" t="s">
        <v>19</v>
      </c>
      <c r="R129" s="161"/>
      <c r="S129" s="260"/>
      <c r="T129" s="182"/>
      <c r="U129" s="19" t="s">
        <v>19</v>
      </c>
      <c r="V129" s="586"/>
      <c r="W129" s="350"/>
      <c r="X129" s="335"/>
    </row>
    <row r="130" spans="1:24" ht="57" customHeight="1" x14ac:dyDescent="0.2">
      <c r="A130" s="1127"/>
      <c r="B130" s="1131"/>
      <c r="C130" s="394" t="s">
        <v>916</v>
      </c>
      <c r="D130" s="471" t="s">
        <v>276</v>
      </c>
      <c r="E130" s="226"/>
      <c r="F130" s="523"/>
      <c r="G130" s="574"/>
      <c r="H130" s="279"/>
      <c r="I130" s="577"/>
      <c r="J130" s="350"/>
      <c r="K130" s="333"/>
      <c r="L130" s="387"/>
      <c r="M130" s="182"/>
      <c r="N130" s="588"/>
      <c r="O130" s="162" t="s">
        <v>19</v>
      </c>
      <c r="P130" s="20" t="s">
        <v>19</v>
      </c>
      <c r="Q130" s="20" t="s">
        <v>19</v>
      </c>
      <c r="R130" s="161"/>
      <c r="S130" s="260"/>
      <c r="T130" s="182"/>
      <c r="U130" s="283"/>
      <c r="V130" s="586" t="s">
        <v>19</v>
      </c>
      <c r="W130" s="350"/>
      <c r="X130" s="335"/>
    </row>
    <row r="131" spans="1:24" ht="45" customHeight="1" thickBot="1" x14ac:dyDescent="0.25">
      <c r="A131" s="1128"/>
      <c r="B131" s="1143"/>
      <c r="C131" s="687" t="s">
        <v>848</v>
      </c>
      <c r="D131" s="177" t="s">
        <v>276</v>
      </c>
      <c r="E131" s="227"/>
      <c r="F131" s="525"/>
      <c r="G131" s="633"/>
      <c r="H131" s="281"/>
      <c r="I131" s="634"/>
      <c r="J131" s="633" t="s">
        <v>19</v>
      </c>
      <c r="K131" s="338"/>
      <c r="L131" s="431"/>
      <c r="M131" s="209"/>
      <c r="N131" s="635"/>
      <c r="O131" s="268" t="s">
        <v>19</v>
      </c>
      <c r="P131" s="266" t="s">
        <v>19</v>
      </c>
      <c r="Q131" s="215"/>
      <c r="R131" s="215"/>
      <c r="S131" s="636"/>
      <c r="T131" s="209"/>
      <c r="U131" s="284"/>
      <c r="V131" s="637" t="s">
        <v>19</v>
      </c>
      <c r="W131" s="357"/>
      <c r="X131" s="339"/>
    </row>
    <row r="132" spans="1:24" ht="63" customHeight="1" x14ac:dyDescent="0.2">
      <c r="A132" s="1111" t="s">
        <v>36</v>
      </c>
      <c r="B132" s="1114" t="s">
        <v>288</v>
      </c>
      <c r="C132" s="32" t="s">
        <v>609</v>
      </c>
      <c r="D132" s="472" t="s">
        <v>48</v>
      </c>
      <c r="E132" s="217" t="s">
        <v>19</v>
      </c>
      <c r="F132" s="526" t="s">
        <v>757</v>
      </c>
      <c r="G132" s="272"/>
      <c r="H132" s="741"/>
      <c r="I132" s="742"/>
      <c r="J132" s="264" t="s">
        <v>19</v>
      </c>
      <c r="K132" s="263" t="s">
        <v>19</v>
      </c>
      <c r="L132" s="265" t="s">
        <v>19</v>
      </c>
      <c r="M132" s="264"/>
      <c r="N132" s="265"/>
      <c r="O132" s="264"/>
      <c r="P132" s="263"/>
      <c r="Q132" s="263"/>
      <c r="R132" s="263"/>
      <c r="S132" s="271"/>
      <c r="T132" s="264" t="s">
        <v>19</v>
      </c>
      <c r="U132" s="741"/>
      <c r="V132" s="742"/>
      <c r="W132" s="727"/>
      <c r="X132" s="743"/>
    </row>
    <row r="133" spans="1:24" ht="63" customHeight="1" x14ac:dyDescent="0.2">
      <c r="A133" s="1112"/>
      <c r="B133" s="1116"/>
      <c r="C133" s="173" t="s">
        <v>372</v>
      </c>
      <c r="D133" s="473" t="s">
        <v>48</v>
      </c>
      <c r="E133" s="203"/>
      <c r="F133" s="527" t="s">
        <v>757</v>
      </c>
      <c r="G133" s="261"/>
      <c r="H133" s="397"/>
      <c r="I133" s="578"/>
      <c r="J133" s="162"/>
      <c r="K133" s="386"/>
      <c r="L133" s="460"/>
      <c r="M133" s="162"/>
      <c r="N133" s="187"/>
      <c r="O133" s="162"/>
      <c r="P133" s="20"/>
      <c r="Q133" s="20"/>
      <c r="R133" s="20"/>
      <c r="S133" s="260"/>
      <c r="T133" s="162"/>
      <c r="U133" s="397"/>
      <c r="V133" s="578"/>
      <c r="W133" s="455"/>
      <c r="X133" s="443"/>
    </row>
    <row r="134" spans="1:24" ht="45" customHeight="1" x14ac:dyDescent="0.2">
      <c r="A134" s="1112"/>
      <c r="B134" s="1116"/>
      <c r="C134" s="173" t="s">
        <v>373</v>
      </c>
      <c r="D134" s="473" t="s">
        <v>48</v>
      </c>
      <c r="E134" s="495"/>
      <c r="F134" s="527" t="s">
        <v>757</v>
      </c>
      <c r="G134" s="261"/>
      <c r="H134" s="397"/>
      <c r="I134" s="578"/>
      <c r="J134" s="455"/>
      <c r="K134" s="386"/>
      <c r="L134" s="460"/>
      <c r="M134" s="162"/>
      <c r="N134" s="187"/>
      <c r="O134" s="162"/>
      <c r="P134" s="20"/>
      <c r="Q134" s="20"/>
      <c r="R134" s="20"/>
      <c r="S134" s="260"/>
      <c r="T134" s="162"/>
      <c r="U134" s="397"/>
      <c r="V134" s="578"/>
      <c r="W134" s="455"/>
      <c r="X134" s="443"/>
    </row>
    <row r="135" spans="1:24" ht="45" customHeight="1" x14ac:dyDescent="0.2">
      <c r="A135" s="1112"/>
      <c r="B135" s="1116"/>
      <c r="C135" s="173" t="s">
        <v>610</v>
      </c>
      <c r="D135" s="473" t="s">
        <v>48</v>
      </c>
      <c r="E135" s="495"/>
      <c r="F135" s="527" t="s">
        <v>757</v>
      </c>
      <c r="G135" s="261"/>
      <c r="H135" s="397"/>
      <c r="I135" s="578"/>
      <c r="J135" s="455"/>
      <c r="K135" s="386"/>
      <c r="L135" s="460"/>
      <c r="M135" s="162"/>
      <c r="N135" s="187"/>
      <c r="O135" s="162"/>
      <c r="P135" s="20"/>
      <c r="Q135" s="20"/>
      <c r="R135" s="20"/>
      <c r="S135" s="260"/>
      <c r="T135" s="162"/>
      <c r="U135" s="397"/>
      <c r="V135" s="578"/>
      <c r="W135" s="455"/>
      <c r="X135" s="443"/>
    </row>
    <row r="136" spans="1:24" ht="45" customHeight="1" x14ac:dyDescent="0.2">
      <c r="A136" s="1112"/>
      <c r="B136" s="1116"/>
      <c r="C136" s="173" t="s">
        <v>321</v>
      </c>
      <c r="D136" s="473" t="s">
        <v>48</v>
      </c>
      <c r="E136" s="218" t="s">
        <v>19</v>
      </c>
      <c r="F136" s="527" t="s">
        <v>757</v>
      </c>
      <c r="G136" s="261" t="s">
        <v>19</v>
      </c>
      <c r="H136" s="397"/>
      <c r="I136" s="187" t="s">
        <v>19</v>
      </c>
      <c r="J136" s="455"/>
      <c r="K136" s="386"/>
      <c r="L136" s="460"/>
      <c r="M136" s="166"/>
      <c r="N136" s="194"/>
      <c r="O136" s="162" t="s">
        <v>19</v>
      </c>
      <c r="P136" s="746" t="s">
        <v>19</v>
      </c>
      <c r="Q136" s="191" t="s">
        <v>19</v>
      </c>
      <c r="R136" s="161"/>
      <c r="S136" s="260"/>
      <c r="T136" s="166"/>
      <c r="U136" s="20" t="s">
        <v>19</v>
      </c>
      <c r="V136" s="578"/>
      <c r="W136" s="162" t="s">
        <v>19</v>
      </c>
      <c r="X136" s="163" t="s">
        <v>19</v>
      </c>
    </row>
    <row r="137" spans="1:24" ht="45" customHeight="1" x14ac:dyDescent="0.2">
      <c r="A137" s="1112"/>
      <c r="B137" s="1116"/>
      <c r="C137" s="173" t="s">
        <v>760</v>
      </c>
      <c r="D137" s="473" t="s">
        <v>48</v>
      </c>
      <c r="E137" s="203"/>
      <c r="F137" s="528"/>
      <c r="G137" s="261"/>
      <c r="H137" s="397"/>
      <c r="I137" s="578"/>
      <c r="J137" s="350"/>
      <c r="K137" s="333"/>
      <c r="L137" s="387"/>
      <c r="M137" s="162"/>
      <c r="N137" s="187"/>
      <c r="O137" s="162"/>
      <c r="P137" s="20"/>
      <c r="Q137" s="20"/>
      <c r="R137" s="20"/>
      <c r="S137" s="260"/>
      <c r="T137" s="162"/>
      <c r="U137" s="279"/>
      <c r="V137" s="577"/>
      <c r="W137" s="350"/>
      <c r="X137" s="335"/>
    </row>
    <row r="138" spans="1:24" ht="45" customHeight="1" thickBot="1" x14ac:dyDescent="0.25">
      <c r="A138" s="1113"/>
      <c r="B138" s="402" t="s">
        <v>289</v>
      </c>
      <c r="C138" s="174" t="s">
        <v>374</v>
      </c>
      <c r="D138" s="402" t="s">
        <v>66</v>
      </c>
      <c r="E138" s="223" t="s">
        <v>19</v>
      </c>
      <c r="F138" s="529"/>
      <c r="G138" s="670"/>
      <c r="H138" s="437"/>
      <c r="I138" s="671"/>
      <c r="J138" s="210" t="s">
        <v>19</v>
      </c>
      <c r="K138" s="338"/>
      <c r="L138" s="431"/>
      <c r="M138" s="213"/>
      <c r="N138" s="672"/>
      <c r="O138" s="268" t="s">
        <v>19</v>
      </c>
      <c r="P138" s="266" t="s">
        <v>19</v>
      </c>
      <c r="Q138" s="266" t="s">
        <v>19</v>
      </c>
      <c r="R138" s="266" t="s">
        <v>19</v>
      </c>
      <c r="S138" s="636" t="s">
        <v>19</v>
      </c>
      <c r="T138" s="213"/>
      <c r="U138" s="281"/>
      <c r="V138" s="637" t="s">
        <v>19</v>
      </c>
      <c r="W138" s="357"/>
      <c r="X138" s="339"/>
    </row>
    <row r="139" spans="1:24" ht="45" customHeight="1" x14ac:dyDescent="0.2">
      <c r="A139" s="1126" t="s">
        <v>37</v>
      </c>
      <c r="B139" s="470" t="s">
        <v>290</v>
      </c>
      <c r="C139" s="393" t="s">
        <v>375</v>
      </c>
      <c r="D139" s="470" t="s">
        <v>48</v>
      </c>
      <c r="E139" s="496" t="s">
        <v>19</v>
      </c>
      <c r="F139" s="673" t="s">
        <v>757</v>
      </c>
      <c r="G139" s="272"/>
      <c r="H139" s="741"/>
      <c r="I139" s="742"/>
      <c r="J139" s="264" t="s">
        <v>19</v>
      </c>
      <c r="K139" s="388"/>
      <c r="L139" s="728"/>
      <c r="M139" s="264"/>
      <c r="N139" s="265"/>
      <c r="O139" s="264" t="s">
        <v>19</v>
      </c>
      <c r="P139" s="263" t="s">
        <v>19</v>
      </c>
      <c r="Q139" s="263"/>
      <c r="R139" s="263"/>
      <c r="S139" s="271"/>
      <c r="T139" s="264"/>
      <c r="U139" s="263" t="s">
        <v>19</v>
      </c>
      <c r="V139" s="265" t="s">
        <v>19</v>
      </c>
      <c r="W139" s="264" t="s">
        <v>19</v>
      </c>
      <c r="X139" s="275" t="s">
        <v>19</v>
      </c>
    </row>
    <row r="140" spans="1:24" ht="66" customHeight="1" x14ac:dyDescent="0.2">
      <c r="A140" s="1127"/>
      <c r="B140" s="1130" t="s">
        <v>291</v>
      </c>
      <c r="C140" s="394" t="s">
        <v>322</v>
      </c>
      <c r="D140" s="471" t="s">
        <v>48</v>
      </c>
      <c r="E140" s="228" t="s">
        <v>19</v>
      </c>
      <c r="F140" s="524" t="s">
        <v>757</v>
      </c>
      <c r="G140" s="261"/>
      <c r="H140" s="397"/>
      <c r="I140" s="578"/>
      <c r="J140" s="455"/>
      <c r="K140" s="20" t="s">
        <v>19</v>
      </c>
      <c r="L140" s="460"/>
      <c r="M140" s="162"/>
      <c r="N140" s="187"/>
      <c r="O140" s="406"/>
      <c r="P140" s="407"/>
      <c r="Q140" s="20"/>
      <c r="R140" s="20"/>
      <c r="S140" s="260"/>
      <c r="T140" s="162"/>
      <c r="U140" s="397"/>
      <c r="V140" s="578"/>
      <c r="W140" s="455"/>
      <c r="X140" s="443"/>
    </row>
    <row r="141" spans="1:24" ht="66" customHeight="1" x14ac:dyDescent="0.2">
      <c r="A141" s="1127"/>
      <c r="B141" s="1131"/>
      <c r="C141" s="394" t="s">
        <v>611</v>
      </c>
      <c r="D141" s="471" t="s">
        <v>48</v>
      </c>
      <c r="E141" s="228" t="s">
        <v>19</v>
      </c>
      <c r="F141" s="524" t="s">
        <v>757</v>
      </c>
      <c r="G141" s="261"/>
      <c r="H141" s="397"/>
      <c r="I141" s="578"/>
      <c r="J141" s="455"/>
      <c r="K141" s="386"/>
      <c r="L141" s="460"/>
      <c r="M141" s="162"/>
      <c r="N141" s="187"/>
      <c r="O141" s="406"/>
      <c r="P141" s="407"/>
      <c r="Q141" s="20"/>
      <c r="R141" s="20"/>
      <c r="S141" s="260"/>
      <c r="T141" s="162"/>
      <c r="U141" s="397"/>
      <c r="V141" s="578"/>
      <c r="W141" s="455"/>
      <c r="X141" s="443"/>
    </row>
    <row r="142" spans="1:24" ht="66" customHeight="1" x14ac:dyDescent="0.2">
      <c r="A142" s="1127"/>
      <c r="B142" s="1131"/>
      <c r="C142" s="394" t="s">
        <v>612</v>
      </c>
      <c r="D142" s="471" t="s">
        <v>48</v>
      </c>
      <c r="E142" s="228" t="s">
        <v>19</v>
      </c>
      <c r="F142" s="524" t="s">
        <v>757</v>
      </c>
      <c r="G142" s="261"/>
      <c r="H142" s="397"/>
      <c r="I142" s="578"/>
      <c r="J142" s="455"/>
      <c r="K142" s="386"/>
      <c r="L142" s="460"/>
      <c r="M142" s="162"/>
      <c r="N142" s="187"/>
      <c r="O142" s="406"/>
      <c r="P142" s="407"/>
      <c r="Q142" s="20"/>
      <c r="R142" s="20"/>
      <c r="S142" s="260"/>
      <c r="T142" s="162"/>
      <c r="U142" s="397"/>
      <c r="V142" s="578"/>
      <c r="W142" s="455"/>
      <c r="X142" s="443"/>
    </row>
    <row r="143" spans="1:24" ht="66" customHeight="1" x14ac:dyDescent="0.2">
      <c r="A143" s="1127"/>
      <c r="B143" s="1130" t="s">
        <v>471</v>
      </c>
      <c r="C143" s="394" t="s">
        <v>376</v>
      </c>
      <c r="D143" s="471" t="s">
        <v>48</v>
      </c>
      <c r="E143" s="228" t="s">
        <v>19</v>
      </c>
      <c r="F143" s="530"/>
      <c r="G143" s="575"/>
      <c r="H143" s="436"/>
      <c r="I143" s="580"/>
      <c r="J143" s="181" t="s">
        <v>19</v>
      </c>
      <c r="K143" s="333"/>
      <c r="L143" s="387"/>
      <c r="M143" s="182"/>
      <c r="N143" s="588"/>
      <c r="O143" s="162" t="s">
        <v>19</v>
      </c>
      <c r="P143" s="20" t="s">
        <v>19</v>
      </c>
      <c r="Q143" s="20" t="s">
        <v>19</v>
      </c>
      <c r="R143" s="161"/>
      <c r="S143" s="260"/>
      <c r="T143" s="182"/>
      <c r="U143" s="19" t="s">
        <v>19</v>
      </c>
      <c r="V143" s="586" t="s">
        <v>19</v>
      </c>
      <c r="W143" s="449" t="s">
        <v>19</v>
      </c>
      <c r="X143" s="167" t="s">
        <v>19</v>
      </c>
    </row>
    <row r="144" spans="1:24" ht="66" customHeight="1" x14ac:dyDescent="0.2">
      <c r="A144" s="1127"/>
      <c r="B144" s="1131"/>
      <c r="C144" s="394" t="s">
        <v>323</v>
      </c>
      <c r="D144" s="471" t="s">
        <v>48</v>
      </c>
      <c r="E144" s="226"/>
      <c r="F144" s="523"/>
      <c r="G144" s="575"/>
      <c r="H144" s="436"/>
      <c r="I144" s="580"/>
      <c r="J144" s="350"/>
      <c r="K144" s="333"/>
      <c r="L144" s="387"/>
      <c r="M144" s="182"/>
      <c r="N144" s="588"/>
      <c r="O144" s="406"/>
      <c r="P144" s="407"/>
      <c r="Q144" s="161"/>
      <c r="R144" s="161"/>
      <c r="S144" s="260"/>
      <c r="T144" s="182"/>
      <c r="U144" s="19" t="s">
        <v>19</v>
      </c>
      <c r="V144" s="586" t="s">
        <v>19</v>
      </c>
      <c r="W144" s="350"/>
      <c r="X144" s="335"/>
    </row>
    <row r="145" spans="1:24" ht="45" customHeight="1" x14ac:dyDescent="0.2">
      <c r="A145" s="1127"/>
      <c r="B145" s="1131"/>
      <c r="C145" s="394" t="s">
        <v>613</v>
      </c>
      <c r="D145" s="471" t="s">
        <v>48</v>
      </c>
      <c r="E145" s="226"/>
      <c r="F145" s="523"/>
      <c r="G145" s="575"/>
      <c r="H145" s="436"/>
      <c r="I145" s="580"/>
      <c r="J145" s="350"/>
      <c r="K145" s="333"/>
      <c r="L145" s="387"/>
      <c r="M145" s="182"/>
      <c r="N145" s="588"/>
      <c r="O145" s="162" t="s">
        <v>19</v>
      </c>
      <c r="P145" s="20" t="s">
        <v>19</v>
      </c>
      <c r="Q145" s="161"/>
      <c r="R145" s="161"/>
      <c r="S145" s="260"/>
      <c r="T145" s="182"/>
      <c r="U145" s="19" t="s">
        <v>19</v>
      </c>
      <c r="V145" s="586" t="s">
        <v>19</v>
      </c>
      <c r="W145" s="350"/>
      <c r="X145" s="167" t="s">
        <v>19</v>
      </c>
    </row>
    <row r="146" spans="1:24" ht="45" customHeight="1" thickBot="1" x14ac:dyDescent="0.25">
      <c r="A146" s="1128"/>
      <c r="B146" s="1143"/>
      <c r="C146" s="687" t="s">
        <v>324</v>
      </c>
      <c r="D146" s="177" t="s">
        <v>48</v>
      </c>
      <c r="E146" s="227"/>
      <c r="F146" s="525"/>
      <c r="G146" s="670" t="s">
        <v>19</v>
      </c>
      <c r="H146" s="437"/>
      <c r="I146" s="671"/>
      <c r="J146" s="210" t="s">
        <v>19</v>
      </c>
      <c r="K146" s="338"/>
      <c r="L146" s="431"/>
      <c r="M146" s="209"/>
      <c r="N146" s="635"/>
      <c r="O146" s="268"/>
      <c r="P146" s="266"/>
      <c r="Q146" s="266" t="s">
        <v>19</v>
      </c>
      <c r="R146" s="215"/>
      <c r="S146" s="636"/>
      <c r="T146" s="209"/>
      <c r="U146" s="208" t="s">
        <v>19</v>
      </c>
      <c r="V146" s="637" t="s">
        <v>19</v>
      </c>
      <c r="W146" s="357"/>
      <c r="X146" s="339"/>
    </row>
    <row r="147" spans="1:24" ht="45" customHeight="1" x14ac:dyDescent="0.2">
      <c r="A147" s="1144" t="s">
        <v>38</v>
      </c>
      <c r="B147" s="1136" t="s">
        <v>292</v>
      </c>
      <c r="C147" s="395" t="s">
        <v>577</v>
      </c>
      <c r="D147" s="214" t="s">
        <v>49</v>
      </c>
      <c r="E147" s="229" t="s">
        <v>19</v>
      </c>
      <c r="F147" s="518"/>
      <c r="G147" s="676" t="s">
        <v>19</v>
      </c>
      <c r="H147" s="438"/>
      <c r="I147" s="677"/>
      <c r="J147" s="348"/>
      <c r="K147" s="186" t="s">
        <v>19</v>
      </c>
      <c r="L147" s="432"/>
      <c r="M147" s="211"/>
      <c r="N147" s="650"/>
      <c r="O147" s="264" t="s">
        <v>19</v>
      </c>
      <c r="P147" s="263" t="s">
        <v>19</v>
      </c>
      <c r="Q147" s="263" t="s">
        <v>19</v>
      </c>
      <c r="R147" s="276"/>
      <c r="S147" s="271"/>
      <c r="T147" s="211"/>
      <c r="U147" s="186" t="s">
        <v>19</v>
      </c>
      <c r="V147" s="643" t="s">
        <v>19</v>
      </c>
      <c r="W147" s="184" t="s">
        <v>19</v>
      </c>
      <c r="X147" s="185" t="s">
        <v>19</v>
      </c>
    </row>
    <row r="148" spans="1:24" ht="45" customHeight="1" x14ac:dyDescent="0.2">
      <c r="A148" s="1145"/>
      <c r="B148" s="1138"/>
      <c r="C148" s="198" t="s">
        <v>578</v>
      </c>
      <c r="D148" s="400" t="s">
        <v>49</v>
      </c>
      <c r="E148" s="224" t="s">
        <v>19</v>
      </c>
      <c r="F148" s="521" t="s">
        <v>757</v>
      </c>
      <c r="G148" s="261"/>
      <c r="H148" s="397"/>
      <c r="I148" s="578"/>
      <c r="J148" s="455"/>
      <c r="K148" s="386"/>
      <c r="L148" s="460"/>
      <c r="M148" s="162"/>
      <c r="N148" s="187"/>
      <c r="O148" s="406"/>
      <c r="P148" s="407"/>
      <c r="Q148" s="20"/>
      <c r="R148" s="20"/>
      <c r="S148" s="260"/>
      <c r="T148" s="162"/>
      <c r="U148" s="397"/>
      <c r="V148" s="578"/>
      <c r="W148" s="455"/>
      <c r="X148" s="443"/>
    </row>
    <row r="149" spans="1:24" ht="45" customHeight="1" x14ac:dyDescent="0.2">
      <c r="A149" s="1145"/>
      <c r="B149" s="1138"/>
      <c r="C149" s="198" t="s">
        <v>433</v>
      </c>
      <c r="D149" s="400" t="s">
        <v>49</v>
      </c>
      <c r="E149" s="224" t="s">
        <v>19</v>
      </c>
      <c r="F149" s="521" t="s">
        <v>757</v>
      </c>
      <c r="G149" s="261"/>
      <c r="H149" s="397"/>
      <c r="I149" s="578"/>
      <c r="J149" s="455"/>
      <c r="K149" s="386"/>
      <c r="L149" s="460"/>
      <c r="M149" s="162"/>
      <c r="N149" s="187"/>
      <c r="O149" s="406"/>
      <c r="P149" s="407"/>
      <c r="Q149" s="20"/>
      <c r="R149" s="20"/>
      <c r="S149" s="260"/>
      <c r="T149" s="162"/>
      <c r="U149" s="397"/>
      <c r="V149" s="578"/>
      <c r="W149" s="455"/>
      <c r="X149" s="443"/>
    </row>
    <row r="150" spans="1:24" ht="53.25" customHeight="1" x14ac:dyDescent="0.2">
      <c r="A150" s="1145"/>
      <c r="B150" s="1138"/>
      <c r="C150" s="198" t="s">
        <v>579</v>
      </c>
      <c r="D150" s="400" t="s">
        <v>49</v>
      </c>
      <c r="E150" s="204"/>
      <c r="F150" s="521" t="s">
        <v>757</v>
      </c>
      <c r="G150" s="575"/>
      <c r="H150" s="436"/>
      <c r="I150" s="580"/>
      <c r="J150" s="350"/>
      <c r="K150" s="333"/>
      <c r="L150" s="387"/>
      <c r="M150" s="182"/>
      <c r="N150" s="588"/>
      <c r="O150" s="182"/>
      <c r="P150" s="183"/>
      <c r="Q150" s="183"/>
      <c r="R150" s="183"/>
      <c r="S150" s="576"/>
      <c r="T150" s="182"/>
      <c r="U150" s="279"/>
      <c r="V150" s="577"/>
      <c r="W150" s="350"/>
      <c r="X150" s="335"/>
    </row>
    <row r="151" spans="1:24" ht="65.25" customHeight="1" x14ac:dyDescent="0.2">
      <c r="A151" s="1145"/>
      <c r="B151" s="1138"/>
      <c r="C151" s="198" t="s">
        <v>580</v>
      </c>
      <c r="D151" s="400" t="s">
        <v>49</v>
      </c>
      <c r="E151" s="224" t="s">
        <v>19</v>
      </c>
      <c r="F151" s="519"/>
      <c r="G151" s="575" t="s">
        <v>19</v>
      </c>
      <c r="H151" s="436"/>
      <c r="I151" s="580"/>
      <c r="J151" s="350"/>
      <c r="K151" s="19" t="s">
        <v>19</v>
      </c>
      <c r="L151" s="387"/>
      <c r="M151" s="182"/>
      <c r="N151" s="588"/>
      <c r="O151" s="182"/>
      <c r="P151" s="183"/>
      <c r="Q151" s="183"/>
      <c r="R151" s="183"/>
      <c r="S151" s="576"/>
      <c r="T151" s="182"/>
      <c r="U151" s="19" t="s">
        <v>19</v>
      </c>
      <c r="V151" s="586" t="s">
        <v>19</v>
      </c>
      <c r="W151" s="455"/>
      <c r="X151" s="167" t="s">
        <v>19</v>
      </c>
    </row>
    <row r="152" spans="1:24" ht="45" customHeight="1" thickBot="1" x14ac:dyDescent="0.25">
      <c r="A152" s="1146"/>
      <c r="B152" s="401" t="s">
        <v>472</v>
      </c>
      <c r="C152" s="199" t="s">
        <v>325</v>
      </c>
      <c r="D152" s="212" t="s">
        <v>49</v>
      </c>
      <c r="E152" s="230" t="s">
        <v>19</v>
      </c>
      <c r="F152" s="522"/>
      <c r="G152" s="678" t="s">
        <v>19</v>
      </c>
      <c r="H152" s="679"/>
      <c r="I152" s="680"/>
      <c r="J152" s="357"/>
      <c r="K152" s="208" t="s">
        <v>19</v>
      </c>
      <c r="L152" s="431"/>
      <c r="M152" s="209"/>
      <c r="N152" s="635"/>
      <c r="O152" s="209"/>
      <c r="P152" s="207"/>
      <c r="Q152" s="207"/>
      <c r="R152" s="207"/>
      <c r="S152" s="681"/>
      <c r="T152" s="209"/>
      <c r="U152" s="281"/>
      <c r="V152" s="634"/>
      <c r="W152" s="357"/>
      <c r="X152" s="339"/>
    </row>
    <row r="153" spans="1:24" ht="45" customHeight="1" x14ac:dyDescent="0.2">
      <c r="A153" s="1126" t="s">
        <v>39</v>
      </c>
      <c r="B153" s="1129" t="s">
        <v>293</v>
      </c>
      <c r="C153" s="393" t="s">
        <v>326</v>
      </c>
      <c r="D153" s="470" t="s">
        <v>54</v>
      </c>
      <c r="E153" s="497"/>
      <c r="F153" s="673" t="s">
        <v>757</v>
      </c>
      <c r="G153" s="272" t="s">
        <v>19</v>
      </c>
      <c r="H153" s="741"/>
      <c r="I153" s="742"/>
      <c r="J153" s="264" t="s">
        <v>19</v>
      </c>
      <c r="K153" s="388"/>
      <c r="L153" s="265" t="s">
        <v>19</v>
      </c>
      <c r="M153" s="264"/>
      <c r="N153" s="265"/>
      <c r="O153" s="264"/>
      <c r="P153" s="263" t="s">
        <v>19</v>
      </c>
      <c r="Q153" s="263"/>
      <c r="R153" s="263"/>
      <c r="S153" s="271"/>
      <c r="T153" s="264" t="s">
        <v>19</v>
      </c>
      <c r="U153" s="741"/>
      <c r="V153" s="265" t="s">
        <v>19</v>
      </c>
      <c r="W153" s="727"/>
      <c r="X153" s="275" t="s">
        <v>19</v>
      </c>
    </row>
    <row r="154" spans="1:24" ht="62.25" customHeight="1" x14ac:dyDescent="0.2">
      <c r="A154" s="1127"/>
      <c r="B154" s="1130"/>
      <c r="C154" s="394" t="s">
        <v>377</v>
      </c>
      <c r="D154" s="471" t="s">
        <v>54</v>
      </c>
      <c r="E154" s="498"/>
      <c r="F154" s="524" t="s">
        <v>757</v>
      </c>
      <c r="G154" s="261" t="s">
        <v>19</v>
      </c>
      <c r="H154" s="397"/>
      <c r="I154" s="578"/>
      <c r="J154" s="455"/>
      <c r="K154" s="386"/>
      <c r="L154" s="460"/>
      <c r="M154" s="162"/>
      <c r="N154" s="187"/>
      <c r="O154" s="162" t="s">
        <v>19</v>
      </c>
      <c r="P154" s="20" t="s">
        <v>19</v>
      </c>
      <c r="Q154" s="20"/>
      <c r="R154" s="20"/>
      <c r="S154" s="260"/>
      <c r="T154" s="162" t="s">
        <v>19</v>
      </c>
      <c r="U154" s="397"/>
      <c r="V154" s="187" t="s">
        <v>19</v>
      </c>
      <c r="W154" s="455"/>
      <c r="X154" s="443"/>
    </row>
    <row r="155" spans="1:24" ht="62.25" customHeight="1" x14ac:dyDescent="0.2">
      <c r="A155" s="1127"/>
      <c r="B155" s="1130"/>
      <c r="C155" s="394" t="s">
        <v>378</v>
      </c>
      <c r="D155" s="471" t="s">
        <v>54</v>
      </c>
      <c r="E155" s="228" t="s">
        <v>19</v>
      </c>
      <c r="F155" s="524" t="s">
        <v>757</v>
      </c>
      <c r="G155" s="261" t="s">
        <v>19</v>
      </c>
      <c r="H155" s="397"/>
      <c r="I155" s="578"/>
      <c r="J155" s="261" t="s">
        <v>19</v>
      </c>
      <c r="K155" s="386"/>
      <c r="L155" s="460"/>
      <c r="M155" s="162"/>
      <c r="N155" s="187"/>
      <c r="O155" s="162"/>
      <c r="P155" s="20"/>
      <c r="Q155" s="20"/>
      <c r="R155" s="20"/>
      <c r="S155" s="260"/>
      <c r="T155" s="162" t="s">
        <v>19</v>
      </c>
      <c r="U155" s="397"/>
      <c r="V155" s="187" t="s">
        <v>19</v>
      </c>
      <c r="W155" s="455"/>
      <c r="X155" s="443"/>
    </row>
    <row r="156" spans="1:24" ht="64.5" customHeight="1" x14ac:dyDescent="0.2">
      <c r="A156" s="1127"/>
      <c r="B156" s="1130" t="s">
        <v>294</v>
      </c>
      <c r="C156" s="394" t="s">
        <v>614</v>
      </c>
      <c r="D156" s="471" t="s">
        <v>54</v>
      </c>
      <c r="E156" s="498"/>
      <c r="F156" s="524" t="s">
        <v>757</v>
      </c>
      <c r="G156" s="261" t="s">
        <v>19</v>
      </c>
      <c r="H156" s="397"/>
      <c r="I156" s="578"/>
      <c r="J156" s="455"/>
      <c r="K156" s="386"/>
      <c r="L156" s="460"/>
      <c r="M156" s="162"/>
      <c r="N156" s="187"/>
      <c r="O156" s="162"/>
      <c r="P156" s="20" t="s">
        <v>19</v>
      </c>
      <c r="Q156" s="20"/>
      <c r="R156" s="20"/>
      <c r="S156" s="260"/>
      <c r="T156" s="162" t="s">
        <v>19</v>
      </c>
      <c r="U156" s="397"/>
      <c r="V156" s="187" t="s">
        <v>19</v>
      </c>
      <c r="W156" s="455"/>
      <c r="X156" s="443"/>
    </row>
    <row r="157" spans="1:24" ht="45" customHeight="1" x14ac:dyDescent="0.2">
      <c r="A157" s="1127"/>
      <c r="B157" s="1131"/>
      <c r="C157" s="394" t="s">
        <v>327</v>
      </c>
      <c r="D157" s="471" t="s">
        <v>54</v>
      </c>
      <c r="E157" s="226"/>
      <c r="F157" s="524" t="s">
        <v>757</v>
      </c>
      <c r="G157" s="261" t="s">
        <v>19</v>
      </c>
      <c r="H157" s="397"/>
      <c r="I157" s="578"/>
      <c r="J157" s="261" t="s">
        <v>19</v>
      </c>
      <c r="K157" s="386"/>
      <c r="L157" s="260" t="s">
        <v>19</v>
      </c>
      <c r="M157" s="162"/>
      <c r="N157" s="187"/>
      <c r="O157" s="162"/>
      <c r="P157" s="20" t="s">
        <v>19</v>
      </c>
      <c r="Q157" s="20"/>
      <c r="R157" s="20"/>
      <c r="S157" s="260"/>
      <c r="T157" s="162" t="s">
        <v>19</v>
      </c>
      <c r="U157" s="397"/>
      <c r="V157" s="187" t="s">
        <v>19</v>
      </c>
      <c r="W157" s="455"/>
      <c r="X157" s="443"/>
    </row>
    <row r="158" spans="1:24" ht="45" customHeight="1" x14ac:dyDescent="0.2">
      <c r="A158" s="1127"/>
      <c r="B158" s="471" t="s">
        <v>295</v>
      </c>
      <c r="C158" s="394" t="s">
        <v>328</v>
      </c>
      <c r="D158" s="471" t="s">
        <v>54</v>
      </c>
      <c r="E158" s="226"/>
      <c r="F158" s="524" t="s">
        <v>757</v>
      </c>
      <c r="G158" s="261" t="s">
        <v>19</v>
      </c>
      <c r="H158" s="397"/>
      <c r="I158" s="578"/>
      <c r="J158" s="455"/>
      <c r="K158" s="193" t="s">
        <v>19</v>
      </c>
      <c r="L158" s="260" t="s">
        <v>19</v>
      </c>
      <c r="M158" s="162"/>
      <c r="N158" s="187"/>
      <c r="O158" s="162"/>
      <c r="P158" s="20" t="s">
        <v>19</v>
      </c>
      <c r="Q158" s="20"/>
      <c r="R158" s="20"/>
      <c r="S158" s="260"/>
      <c r="T158" s="162" t="s">
        <v>19</v>
      </c>
      <c r="U158" s="397"/>
      <c r="V158" s="187" t="s">
        <v>19</v>
      </c>
      <c r="W158" s="455"/>
      <c r="X158" s="443"/>
    </row>
    <row r="159" spans="1:24" ht="63" customHeight="1" thickBot="1" x14ac:dyDescent="0.25">
      <c r="A159" s="1128"/>
      <c r="B159" s="177" t="s">
        <v>296</v>
      </c>
      <c r="C159" s="687" t="s">
        <v>379</v>
      </c>
      <c r="D159" s="177" t="s">
        <v>54</v>
      </c>
      <c r="E159" s="227"/>
      <c r="F159" s="682" t="s">
        <v>757</v>
      </c>
      <c r="G159" s="678"/>
      <c r="H159" s="679"/>
      <c r="I159" s="680"/>
      <c r="J159" s="678" t="s">
        <v>19</v>
      </c>
      <c r="K159" s="693"/>
      <c r="L159" s="694"/>
      <c r="M159" s="268"/>
      <c r="N159" s="267"/>
      <c r="O159" s="268"/>
      <c r="P159" s="266"/>
      <c r="Q159" s="266"/>
      <c r="R159" s="266"/>
      <c r="S159" s="636"/>
      <c r="T159" s="268"/>
      <c r="U159" s="679"/>
      <c r="V159" s="680"/>
      <c r="W159" s="692"/>
      <c r="X159" s="709"/>
    </row>
    <row r="160" spans="1:24" ht="45" customHeight="1" x14ac:dyDescent="0.2">
      <c r="A160" s="1111" t="s">
        <v>40</v>
      </c>
      <c r="B160" s="1114" t="s">
        <v>473</v>
      </c>
      <c r="C160" s="32" t="s">
        <v>380</v>
      </c>
      <c r="D160" s="472" t="s">
        <v>48</v>
      </c>
      <c r="E160" s="499"/>
      <c r="F160" s="683" t="s">
        <v>757</v>
      </c>
      <c r="G160" s="272" t="s">
        <v>19</v>
      </c>
      <c r="H160" s="741"/>
      <c r="I160" s="742"/>
      <c r="J160" s="272" t="s">
        <v>19</v>
      </c>
      <c r="K160" s="388"/>
      <c r="L160" s="728"/>
      <c r="M160" s="264"/>
      <c r="N160" s="265"/>
      <c r="O160" s="264"/>
      <c r="P160" s="263"/>
      <c r="Q160" s="263"/>
      <c r="R160" s="263"/>
      <c r="S160" s="271"/>
      <c r="T160" s="264" t="s">
        <v>19</v>
      </c>
      <c r="U160" s="741"/>
      <c r="V160" s="265" t="s">
        <v>19</v>
      </c>
      <c r="W160" s="727"/>
      <c r="X160" s="743"/>
    </row>
    <row r="161" spans="1:24" ht="45" customHeight="1" x14ac:dyDescent="0.2">
      <c r="A161" s="1112"/>
      <c r="B161" s="1115"/>
      <c r="C161" s="173" t="s">
        <v>329</v>
      </c>
      <c r="D161" s="473" t="s">
        <v>48</v>
      </c>
      <c r="E161" s="218" t="s">
        <v>19</v>
      </c>
      <c r="F161" s="527" t="s">
        <v>757</v>
      </c>
      <c r="G161" s="261" t="s">
        <v>19</v>
      </c>
      <c r="H161" s="397"/>
      <c r="I161" s="578"/>
      <c r="J161" s="455"/>
      <c r="K161" s="386"/>
      <c r="L161" s="460"/>
      <c r="M161" s="162"/>
      <c r="N161" s="187"/>
      <c r="O161" s="162"/>
      <c r="P161" s="20"/>
      <c r="Q161" s="20"/>
      <c r="R161" s="20"/>
      <c r="S161" s="260"/>
      <c r="T161" s="162" t="s">
        <v>19</v>
      </c>
      <c r="U161" s="20" t="s">
        <v>19</v>
      </c>
      <c r="V161" s="187" t="s">
        <v>19</v>
      </c>
      <c r="W161" s="455"/>
      <c r="X161" s="443"/>
    </row>
    <row r="162" spans="1:24" ht="45" customHeight="1" x14ac:dyDescent="0.2">
      <c r="A162" s="1112"/>
      <c r="B162" s="1115"/>
      <c r="C162" s="173" t="s">
        <v>330</v>
      </c>
      <c r="D162" s="473" t="s">
        <v>48</v>
      </c>
      <c r="E162" s="218" t="s">
        <v>19</v>
      </c>
      <c r="F162" s="527" t="s">
        <v>757</v>
      </c>
      <c r="G162" s="261" t="s">
        <v>19</v>
      </c>
      <c r="H162" s="397"/>
      <c r="I162" s="578"/>
      <c r="J162" s="261" t="s">
        <v>19</v>
      </c>
      <c r="K162" s="386"/>
      <c r="L162" s="460"/>
      <c r="M162" s="162"/>
      <c r="N162" s="187"/>
      <c r="O162" s="162" t="s">
        <v>19</v>
      </c>
      <c r="P162" s="20" t="s">
        <v>19</v>
      </c>
      <c r="Q162" s="20"/>
      <c r="R162" s="20"/>
      <c r="S162" s="260"/>
      <c r="T162" s="162" t="s">
        <v>19</v>
      </c>
      <c r="U162" s="20" t="s">
        <v>19</v>
      </c>
      <c r="V162" s="187" t="s">
        <v>19</v>
      </c>
      <c r="W162" s="455"/>
      <c r="X162" s="443"/>
    </row>
    <row r="163" spans="1:24" ht="45" customHeight="1" x14ac:dyDescent="0.2">
      <c r="A163" s="1112"/>
      <c r="B163" s="1115"/>
      <c r="C163" s="173" t="s">
        <v>331</v>
      </c>
      <c r="D163" s="473" t="s">
        <v>48</v>
      </c>
      <c r="E163" s="218" t="s">
        <v>19</v>
      </c>
      <c r="F163" s="527" t="s">
        <v>757</v>
      </c>
      <c r="G163" s="261" t="s">
        <v>19</v>
      </c>
      <c r="H163" s="397"/>
      <c r="I163" s="578"/>
      <c r="J163" s="455"/>
      <c r="K163" s="386"/>
      <c r="L163" s="460"/>
      <c r="M163" s="162"/>
      <c r="N163" s="187"/>
      <c r="O163" s="162" t="s">
        <v>19</v>
      </c>
      <c r="P163" s="20" t="s">
        <v>19</v>
      </c>
      <c r="Q163" s="20"/>
      <c r="R163" s="20"/>
      <c r="S163" s="260"/>
      <c r="T163" s="162" t="s">
        <v>19</v>
      </c>
      <c r="U163" s="20" t="s">
        <v>19</v>
      </c>
      <c r="V163" s="187" t="s">
        <v>19</v>
      </c>
      <c r="W163" s="455"/>
      <c r="X163" s="443"/>
    </row>
    <row r="164" spans="1:24" ht="45" customHeight="1" x14ac:dyDescent="0.2">
      <c r="A164" s="1112"/>
      <c r="B164" s="1115"/>
      <c r="C164" s="173" t="s">
        <v>332</v>
      </c>
      <c r="D164" s="473" t="s">
        <v>48</v>
      </c>
      <c r="E164" s="495"/>
      <c r="F164" s="527" t="s">
        <v>757</v>
      </c>
      <c r="G164" s="261"/>
      <c r="H164" s="397"/>
      <c r="I164" s="578"/>
      <c r="J164" s="455"/>
      <c r="K164" s="386"/>
      <c r="L164" s="460"/>
      <c r="M164" s="162"/>
      <c r="N164" s="187"/>
      <c r="O164" s="406"/>
      <c r="P164" s="407"/>
      <c r="Q164" s="20"/>
      <c r="R164" s="20"/>
      <c r="S164" s="260"/>
      <c r="T164" s="162"/>
      <c r="U164" s="397"/>
      <c r="V164" s="578"/>
      <c r="W164" s="455"/>
      <c r="X164" s="443"/>
    </row>
    <row r="165" spans="1:24" ht="45" customHeight="1" x14ac:dyDescent="0.2">
      <c r="A165" s="1112"/>
      <c r="B165" s="1115" t="s">
        <v>474</v>
      </c>
      <c r="C165" s="173" t="s">
        <v>333</v>
      </c>
      <c r="D165" s="473" t="s">
        <v>48</v>
      </c>
      <c r="E165" s="495"/>
      <c r="F165" s="527" t="s">
        <v>757</v>
      </c>
      <c r="G165" s="261"/>
      <c r="H165" s="397"/>
      <c r="I165" s="578"/>
      <c r="J165" s="455"/>
      <c r="K165" s="386"/>
      <c r="L165" s="460"/>
      <c r="M165" s="162"/>
      <c r="N165" s="187"/>
      <c r="O165" s="406"/>
      <c r="P165" s="407"/>
      <c r="Q165" s="20"/>
      <c r="R165" s="20"/>
      <c r="S165" s="260"/>
      <c r="T165" s="162"/>
      <c r="U165" s="20" t="s">
        <v>19</v>
      </c>
      <c r="V165" s="578"/>
      <c r="W165" s="455"/>
      <c r="X165" s="443"/>
    </row>
    <row r="166" spans="1:24" ht="57" customHeight="1" x14ac:dyDescent="0.2">
      <c r="A166" s="1112"/>
      <c r="B166" s="1116"/>
      <c r="C166" s="173" t="s">
        <v>334</v>
      </c>
      <c r="D166" s="473" t="s">
        <v>48</v>
      </c>
      <c r="E166" s="218" t="s">
        <v>19</v>
      </c>
      <c r="F166" s="527" t="s">
        <v>757</v>
      </c>
      <c r="G166" s="261"/>
      <c r="H166" s="397"/>
      <c r="I166" s="578"/>
      <c r="J166" s="455"/>
      <c r="K166" s="386"/>
      <c r="L166" s="460"/>
      <c r="M166" s="162"/>
      <c r="N166" s="187"/>
      <c r="O166" s="406"/>
      <c r="P166" s="407"/>
      <c r="Q166" s="20"/>
      <c r="R166" s="20"/>
      <c r="S166" s="260"/>
      <c r="T166" s="162"/>
      <c r="U166" s="20" t="s">
        <v>19</v>
      </c>
      <c r="V166" s="578"/>
      <c r="W166" s="450" t="s">
        <v>586</v>
      </c>
      <c r="X166" s="722" t="s">
        <v>586</v>
      </c>
    </row>
    <row r="167" spans="1:24" ht="45" customHeight="1" x14ac:dyDescent="0.2">
      <c r="A167" s="1112"/>
      <c r="B167" s="1116"/>
      <c r="C167" s="173" t="s">
        <v>335</v>
      </c>
      <c r="D167" s="473" t="s">
        <v>48</v>
      </c>
      <c r="E167" s="495"/>
      <c r="F167" s="527" t="s">
        <v>757</v>
      </c>
      <c r="G167" s="261"/>
      <c r="H167" s="397"/>
      <c r="I167" s="578"/>
      <c r="J167" s="455"/>
      <c r="K167" s="386"/>
      <c r="L167" s="460"/>
      <c r="M167" s="162"/>
      <c r="N167" s="187"/>
      <c r="O167" s="406"/>
      <c r="P167" s="407"/>
      <c r="Q167" s="20"/>
      <c r="R167" s="20"/>
      <c r="S167" s="260"/>
      <c r="T167" s="162"/>
      <c r="U167" s="20" t="s">
        <v>19</v>
      </c>
      <c r="V167" s="578"/>
      <c r="W167" s="455"/>
      <c r="X167" s="443"/>
    </row>
    <row r="168" spans="1:24" ht="45" customHeight="1" x14ac:dyDescent="0.2">
      <c r="A168" s="1112"/>
      <c r="B168" s="1116"/>
      <c r="C168" s="173" t="s">
        <v>336</v>
      </c>
      <c r="D168" s="473" t="s">
        <v>48</v>
      </c>
      <c r="E168" s="495"/>
      <c r="F168" s="527" t="s">
        <v>757</v>
      </c>
      <c r="G168" s="261"/>
      <c r="H168" s="397"/>
      <c r="I168" s="578"/>
      <c r="J168" s="455"/>
      <c r="K168" s="386"/>
      <c r="L168" s="460"/>
      <c r="M168" s="162"/>
      <c r="N168" s="187"/>
      <c r="O168" s="406"/>
      <c r="P168" s="407"/>
      <c r="Q168" s="20"/>
      <c r="R168" s="20"/>
      <c r="S168" s="260"/>
      <c r="T168" s="162"/>
      <c r="U168" s="20" t="s">
        <v>19</v>
      </c>
      <c r="V168" s="578"/>
      <c r="W168" s="162" t="s">
        <v>19</v>
      </c>
      <c r="X168" s="443"/>
    </row>
    <row r="169" spans="1:24" ht="54.75" customHeight="1" x14ac:dyDescent="0.2">
      <c r="A169" s="1112"/>
      <c r="B169" s="1115" t="s">
        <v>297</v>
      </c>
      <c r="C169" s="173" t="s">
        <v>337</v>
      </c>
      <c r="D169" s="473" t="s">
        <v>48</v>
      </c>
      <c r="E169" s="203"/>
      <c r="F169" s="527" t="s">
        <v>757</v>
      </c>
      <c r="G169" s="261"/>
      <c r="H169" s="397"/>
      <c r="I169" s="578"/>
      <c r="J169" s="455"/>
      <c r="K169" s="386"/>
      <c r="L169" s="460"/>
      <c r="M169" s="162"/>
      <c r="N169" s="187"/>
      <c r="O169" s="406"/>
      <c r="P169" s="407"/>
      <c r="Q169" s="20"/>
      <c r="R169" s="20"/>
      <c r="S169" s="260"/>
      <c r="T169" s="162"/>
      <c r="U169" s="397"/>
      <c r="V169" s="578"/>
      <c r="W169" s="455"/>
      <c r="X169" s="443"/>
    </row>
    <row r="170" spans="1:24" ht="45" customHeight="1" x14ac:dyDescent="0.2">
      <c r="A170" s="1112"/>
      <c r="B170" s="1116"/>
      <c r="C170" s="173" t="s">
        <v>338</v>
      </c>
      <c r="D170" s="473" t="s">
        <v>48</v>
      </c>
      <c r="E170" s="203"/>
      <c r="F170" s="527" t="s">
        <v>757</v>
      </c>
      <c r="G170" s="261" t="s">
        <v>19</v>
      </c>
      <c r="H170" s="397"/>
      <c r="I170" s="578"/>
      <c r="J170" s="261" t="s">
        <v>19</v>
      </c>
      <c r="K170" s="386"/>
      <c r="L170" s="460"/>
      <c r="M170" s="162"/>
      <c r="N170" s="187"/>
      <c r="O170" s="406"/>
      <c r="P170" s="407"/>
      <c r="Q170" s="20"/>
      <c r="R170" s="20"/>
      <c r="S170" s="260"/>
      <c r="T170" s="162"/>
      <c r="U170" s="397"/>
      <c r="V170" s="578"/>
      <c r="W170" s="455"/>
      <c r="X170" s="443"/>
    </row>
    <row r="171" spans="1:24" ht="45" customHeight="1" x14ac:dyDescent="0.2">
      <c r="A171" s="1112"/>
      <c r="B171" s="1116"/>
      <c r="C171" s="173" t="s">
        <v>339</v>
      </c>
      <c r="D171" s="473" t="s">
        <v>48</v>
      </c>
      <c r="E171" s="203"/>
      <c r="F171" s="512" t="s">
        <v>19</v>
      </c>
      <c r="G171" s="261" t="s">
        <v>19</v>
      </c>
      <c r="H171" s="397"/>
      <c r="I171" s="578"/>
      <c r="J171" s="261" t="s">
        <v>19</v>
      </c>
      <c r="K171" s="386"/>
      <c r="L171" s="460"/>
      <c r="M171" s="162"/>
      <c r="N171" s="187"/>
      <c r="O171" s="162"/>
      <c r="P171" s="20"/>
      <c r="Q171" s="20"/>
      <c r="R171" s="20"/>
      <c r="S171" s="260"/>
      <c r="T171" s="162" t="s">
        <v>19</v>
      </c>
      <c r="U171" s="397"/>
      <c r="V171" s="578"/>
      <c r="W171" s="455"/>
      <c r="X171" s="443"/>
    </row>
    <row r="172" spans="1:24" ht="66.75" customHeight="1" x14ac:dyDescent="0.2">
      <c r="A172" s="1112"/>
      <c r="B172" s="1116"/>
      <c r="C172" s="173" t="s">
        <v>340</v>
      </c>
      <c r="D172" s="473" t="s">
        <v>48</v>
      </c>
      <c r="E172" s="218" t="s">
        <v>19</v>
      </c>
      <c r="F172" s="527" t="s">
        <v>757</v>
      </c>
      <c r="G172" s="261" t="s">
        <v>19</v>
      </c>
      <c r="H172" s="397"/>
      <c r="I172" s="578"/>
      <c r="J172" s="261" t="s">
        <v>19</v>
      </c>
      <c r="K172" s="386"/>
      <c r="L172" s="460"/>
      <c r="M172" s="162"/>
      <c r="N172" s="187"/>
      <c r="O172" s="162" t="s">
        <v>19</v>
      </c>
      <c r="P172" s="20"/>
      <c r="Q172" s="20"/>
      <c r="R172" s="20"/>
      <c r="S172" s="260"/>
      <c r="T172" s="162" t="s">
        <v>19</v>
      </c>
      <c r="U172" s="397"/>
      <c r="V172" s="578"/>
      <c r="W172" s="455"/>
      <c r="X172" s="443"/>
    </row>
    <row r="173" spans="1:24" ht="66.75" customHeight="1" x14ac:dyDescent="0.2">
      <c r="A173" s="1112"/>
      <c r="B173" s="1116"/>
      <c r="C173" s="173" t="s">
        <v>341</v>
      </c>
      <c r="D173" s="473" t="s">
        <v>48</v>
      </c>
      <c r="E173" s="203"/>
      <c r="F173" s="527" t="s">
        <v>757</v>
      </c>
      <c r="G173" s="261" t="s">
        <v>19</v>
      </c>
      <c r="H173" s="397"/>
      <c r="I173" s="578"/>
      <c r="J173" s="455"/>
      <c r="K173" s="386"/>
      <c r="L173" s="460"/>
      <c r="M173" s="162"/>
      <c r="N173" s="187"/>
      <c r="O173" s="162"/>
      <c r="P173" s="20" t="s">
        <v>19</v>
      </c>
      <c r="Q173" s="20"/>
      <c r="R173" s="20"/>
      <c r="S173" s="260"/>
      <c r="T173" s="162" t="s">
        <v>19</v>
      </c>
      <c r="U173" s="397"/>
      <c r="V173" s="187" t="s">
        <v>19</v>
      </c>
      <c r="W173" s="455"/>
      <c r="X173" s="443"/>
    </row>
    <row r="174" spans="1:24" ht="45" customHeight="1" x14ac:dyDescent="0.2">
      <c r="A174" s="1112"/>
      <c r="B174" s="1115" t="s">
        <v>475</v>
      </c>
      <c r="C174" s="173" t="s">
        <v>342</v>
      </c>
      <c r="D174" s="473" t="s">
        <v>48</v>
      </c>
      <c r="E174" s="231"/>
      <c r="F174" s="531"/>
      <c r="G174" s="575" t="s">
        <v>19</v>
      </c>
      <c r="H174" s="436"/>
      <c r="I174" s="580"/>
      <c r="J174" s="261" t="s">
        <v>19</v>
      </c>
      <c r="K174" s="386"/>
      <c r="L174" s="460"/>
      <c r="M174" s="165"/>
      <c r="N174" s="589"/>
      <c r="O174" s="162" t="s">
        <v>19</v>
      </c>
      <c r="P174" s="20" t="s">
        <v>19</v>
      </c>
      <c r="Q174" s="20"/>
      <c r="R174" s="20"/>
      <c r="S174" s="260"/>
      <c r="T174" s="164" t="s">
        <v>19</v>
      </c>
      <c r="U174" s="280"/>
      <c r="V174" s="590" t="s">
        <v>19</v>
      </c>
      <c r="W174" s="350"/>
      <c r="X174" s="335"/>
    </row>
    <row r="175" spans="1:24" ht="45" customHeight="1" x14ac:dyDescent="0.2">
      <c r="A175" s="1112"/>
      <c r="B175" s="1116"/>
      <c r="C175" s="173" t="s">
        <v>343</v>
      </c>
      <c r="D175" s="473" t="s">
        <v>48</v>
      </c>
      <c r="E175" s="231"/>
      <c r="F175" s="531"/>
      <c r="G175" s="575" t="s">
        <v>19</v>
      </c>
      <c r="H175" s="436"/>
      <c r="I175" s="580"/>
      <c r="J175" s="261" t="s">
        <v>19</v>
      </c>
      <c r="K175" s="386"/>
      <c r="L175" s="460"/>
      <c r="M175" s="165"/>
      <c r="N175" s="589"/>
      <c r="O175" s="162"/>
      <c r="P175" s="161"/>
      <c r="Q175" s="161"/>
      <c r="R175" s="161"/>
      <c r="S175" s="260"/>
      <c r="T175" s="164" t="s">
        <v>19</v>
      </c>
      <c r="U175" s="280"/>
      <c r="V175" s="590" t="s">
        <v>19</v>
      </c>
      <c r="W175" s="350"/>
      <c r="X175" s="335"/>
    </row>
    <row r="176" spans="1:24" ht="45" customHeight="1" x14ac:dyDescent="0.2">
      <c r="A176" s="1112"/>
      <c r="B176" s="1116"/>
      <c r="C176" s="173" t="s">
        <v>344</v>
      </c>
      <c r="D176" s="473" t="s">
        <v>48</v>
      </c>
      <c r="E176" s="231"/>
      <c r="F176" s="531"/>
      <c r="G176" s="575" t="s">
        <v>19</v>
      </c>
      <c r="H176" s="436"/>
      <c r="I176" s="580"/>
      <c r="J176" s="261" t="s">
        <v>19</v>
      </c>
      <c r="K176" s="386"/>
      <c r="L176" s="460"/>
      <c r="M176" s="165"/>
      <c r="N176" s="589"/>
      <c r="O176" s="162"/>
      <c r="P176" s="161"/>
      <c r="Q176" s="161"/>
      <c r="R176" s="161"/>
      <c r="S176" s="260"/>
      <c r="T176" s="164" t="s">
        <v>19</v>
      </c>
      <c r="U176" s="280"/>
      <c r="V176" s="590" t="s">
        <v>19</v>
      </c>
      <c r="W176" s="350"/>
      <c r="X176" s="335"/>
    </row>
    <row r="177" spans="1:24" ht="45" customHeight="1" x14ac:dyDescent="0.2">
      <c r="A177" s="1112"/>
      <c r="B177" s="1116"/>
      <c r="C177" s="173" t="s">
        <v>345</v>
      </c>
      <c r="D177" s="473" t="s">
        <v>48</v>
      </c>
      <c r="E177" s="218" t="s">
        <v>19</v>
      </c>
      <c r="F177" s="512"/>
      <c r="G177" s="575" t="s">
        <v>19</v>
      </c>
      <c r="H177" s="436"/>
      <c r="I177" s="580"/>
      <c r="J177" s="261" t="s">
        <v>19</v>
      </c>
      <c r="K177" s="193" t="s">
        <v>19</v>
      </c>
      <c r="L177" s="260" t="s">
        <v>19</v>
      </c>
      <c r="M177" s="165"/>
      <c r="N177" s="589"/>
      <c r="O177" s="162" t="s">
        <v>19</v>
      </c>
      <c r="P177" s="161"/>
      <c r="Q177" s="161"/>
      <c r="R177" s="161"/>
      <c r="S177" s="260"/>
      <c r="T177" s="164" t="s">
        <v>19</v>
      </c>
      <c r="U177" s="280"/>
      <c r="V177" s="590" t="s">
        <v>19</v>
      </c>
      <c r="W177" s="350"/>
      <c r="X177" s="335"/>
    </row>
    <row r="178" spans="1:24" ht="45" customHeight="1" x14ac:dyDescent="0.2">
      <c r="A178" s="1112"/>
      <c r="B178" s="1116"/>
      <c r="C178" s="173" t="s">
        <v>346</v>
      </c>
      <c r="D178" s="473" t="s">
        <v>48</v>
      </c>
      <c r="E178" s="495"/>
      <c r="F178" s="527" t="s">
        <v>757</v>
      </c>
      <c r="G178" s="261" t="s">
        <v>19</v>
      </c>
      <c r="H178" s="397"/>
      <c r="I178" s="578"/>
      <c r="J178" s="261" t="s">
        <v>19</v>
      </c>
      <c r="K178" s="386"/>
      <c r="L178" s="460"/>
      <c r="M178" s="162"/>
      <c r="N178" s="187"/>
      <c r="O178" s="162" t="s">
        <v>19</v>
      </c>
      <c r="P178" s="20"/>
      <c r="Q178" s="20"/>
      <c r="R178" s="20"/>
      <c r="S178" s="260"/>
      <c r="T178" s="162"/>
      <c r="U178" s="398"/>
      <c r="V178" s="765"/>
      <c r="W178" s="455"/>
      <c r="X178" s="443"/>
    </row>
    <row r="179" spans="1:24" ht="45" customHeight="1" x14ac:dyDescent="0.2">
      <c r="A179" s="1112"/>
      <c r="B179" s="1116"/>
      <c r="C179" s="173" t="s">
        <v>347</v>
      </c>
      <c r="D179" s="473" t="s">
        <v>48</v>
      </c>
      <c r="E179" s="231"/>
      <c r="F179" s="531"/>
      <c r="G179" s="261"/>
      <c r="H179" s="397"/>
      <c r="I179" s="578"/>
      <c r="J179" s="455"/>
      <c r="K179" s="386"/>
      <c r="L179" s="460"/>
      <c r="M179" s="166"/>
      <c r="N179" s="194"/>
      <c r="O179" s="162"/>
      <c r="P179" s="161"/>
      <c r="Q179" s="161"/>
      <c r="R179" s="161"/>
      <c r="S179" s="260"/>
      <c r="T179" s="162" t="s">
        <v>19</v>
      </c>
      <c r="U179" s="398"/>
      <c r="V179" s="187" t="s">
        <v>19</v>
      </c>
      <c r="W179" s="455"/>
      <c r="X179" s="443"/>
    </row>
    <row r="180" spans="1:24" ht="45" customHeight="1" x14ac:dyDescent="0.2">
      <c r="A180" s="1112"/>
      <c r="B180" s="1116"/>
      <c r="C180" s="173" t="s">
        <v>348</v>
      </c>
      <c r="D180" s="473" t="s">
        <v>48</v>
      </c>
      <c r="E180" s="495"/>
      <c r="F180" s="527" t="s">
        <v>757</v>
      </c>
      <c r="G180" s="261"/>
      <c r="H180" s="397"/>
      <c r="I180" s="578"/>
      <c r="J180" s="261" t="s">
        <v>19</v>
      </c>
      <c r="K180" s="386"/>
      <c r="L180" s="460"/>
      <c r="M180" s="162"/>
      <c r="N180" s="187"/>
      <c r="O180" s="406"/>
      <c r="P180" s="407"/>
      <c r="Q180" s="20"/>
      <c r="R180" s="20"/>
      <c r="S180" s="260"/>
      <c r="T180" s="162"/>
      <c r="U180" s="398"/>
      <c r="V180" s="551"/>
      <c r="W180" s="455"/>
      <c r="X180" s="443"/>
    </row>
    <row r="181" spans="1:24" ht="45" customHeight="1" x14ac:dyDescent="0.2">
      <c r="A181" s="1112"/>
      <c r="B181" s="1116"/>
      <c r="C181" s="173" t="s">
        <v>349</v>
      </c>
      <c r="D181" s="473" t="s">
        <v>48</v>
      </c>
      <c r="E181" s="231"/>
      <c r="F181" s="531"/>
      <c r="G181" s="575" t="s">
        <v>19</v>
      </c>
      <c r="H181" s="436"/>
      <c r="I181" s="580"/>
      <c r="J181" s="575" t="s">
        <v>19</v>
      </c>
      <c r="K181" s="573" t="s">
        <v>19</v>
      </c>
      <c r="L181" s="387"/>
      <c r="M181" s="182"/>
      <c r="N181" s="588"/>
      <c r="O181" s="162"/>
      <c r="P181" s="20" t="s">
        <v>19</v>
      </c>
      <c r="Q181" s="20"/>
      <c r="R181" s="20"/>
      <c r="S181" s="260"/>
      <c r="T181" s="181"/>
      <c r="U181" s="280"/>
      <c r="V181" s="586" t="s">
        <v>19</v>
      </c>
      <c r="W181" s="350"/>
      <c r="X181" s="335"/>
    </row>
    <row r="182" spans="1:24" ht="45" customHeight="1" x14ac:dyDescent="0.2">
      <c r="A182" s="1112"/>
      <c r="B182" s="1116"/>
      <c r="C182" s="173" t="s">
        <v>350</v>
      </c>
      <c r="D182" s="473" t="s">
        <v>48</v>
      </c>
      <c r="E182" s="231"/>
      <c r="F182" s="531"/>
      <c r="G182" s="575"/>
      <c r="H182" s="436"/>
      <c r="I182" s="580"/>
      <c r="J182" s="575" t="s">
        <v>19</v>
      </c>
      <c r="K182" s="333"/>
      <c r="L182" s="387"/>
      <c r="M182" s="182"/>
      <c r="N182" s="588"/>
      <c r="O182" s="162"/>
      <c r="P182" s="20"/>
      <c r="Q182" s="20"/>
      <c r="R182" s="20"/>
      <c r="S182" s="260"/>
      <c r="T182" s="181" t="s">
        <v>19</v>
      </c>
      <c r="U182" s="280"/>
      <c r="V182" s="586" t="s">
        <v>19</v>
      </c>
      <c r="W182" s="350"/>
      <c r="X182" s="335"/>
    </row>
    <row r="183" spans="1:24" ht="45" customHeight="1" x14ac:dyDescent="0.2">
      <c r="A183" s="1112"/>
      <c r="B183" s="1116"/>
      <c r="C183" s="173" t="s">
        <v>351</v>
      </c>
      <c r="D183" s="473" t="s">
        <v>48</v>
      </c>
      <c r="E183" s="231"/>
      <c r="F183" s="531"/>
      <c r="G183" s="575"/>
      <c r="H183" s="436"/>
      <c r="I183" s="580"/>
      <c r="J183" s="350"/>
      <c r="K183" s="333"/>
      <c r="L183" s="387"/>
      <c r="M183" s="182"/>
      <c r="N183" s="588"/>
      <c r="O183" s="162" t="s">
        <v>19</v>
      </c>
      <c r="P183" s="161"/>
      <c r="Q183" s="161"/>
      <c r="R183" s="161"/>
      <c r="S183" s="260"/>
      <c r="T183" s="181" t="s">
        <v>19</v>
      </c>
      <c r="U183" s="280"/>
      <c r="V183" s="586" t="s">
        <v>19</v>
      </c>
      <c r="W183" s="350"/>
      <c r="X183" s="335"/>
    </row>
    <row r="184" spans="1:24" ht="45" customHeight="1" x14ac:dyDescent="0.2">
      <c r="A184" s="1112"/>
      <c r="B184" s="1116"/>
      <c r="C184" s="173" t="s">
        <v>352</v>
      </c>
      <c r="D184" s="473" t="s">
        <v>48</v>
      </c>
      <c r="E184" s="231"/>
      <c r="F184" s="531"/>
      <c r="G184" s="575"/>
      <c r="H184" s="436"/>
      <c r="I184" s="580"/>
      <c r="J184" s="575" t="s">
        <v>19</v>
      </c>
      <c r="K184" s="333"/>
      <c r="L184" s="387"/>
      <c r="M184" s="182"/>
      <c r="N184" s="588"/>
      <c r="O184" s="162"/>
      <c r="P184" s="161"/>
      <c r="Q184" s="161"/>
      <c r="R184" s="161"/>
      <c r="S184" s="260"/>
      <c r="T184" s="181"/>
      <c r="U184" s="280"/>
      <c r="V184" s="586" t="s">
        <v>19</v>
      </c>
      <c r="W184" s="350"/>
      <c r="X184" s="335"/>
    </row>
    <row r="185" spans="1:24" ht="45" customHeight="1" thickBot="1" x14ac:dyDescent="0.25">
      <c r="A185" s="1113"/>
      <c r="B185" s="1132"/>
      <c r="C185" s="174" t="s">
        <v>353</v>
      </c>
      <c r="D185" s="402" t="s">
        <v>48</v>
      </c>
      <c r="E185" s="232"/>
      <c r="F185" s="532"/>
      <c r="G185" s="670" t="s">
        <v>19</v>
      </c>
      <c r="H185" s="437"/>
      <c r="I185" s="671"/>
      <c r="J185" s="357"/>
      <c r="K185" s="338"/>
      <c r="L185" s="431"/>
      <c r="M185" s="209"/>
      <c r="N185" s="635"/>
      <c r="O185" s="268"/>
      <c r="P185" s="266"/>
      <c r="Q185" s="266"/>
      <c r="R185" s="266"/>
      <c r="S185" s="636"/>
      <c r="T185" s="210" t="s">
        <v>19</v>
      </c>
      <c r="U185" s="285"/>
      <c r="V185" s="637" t="s">
        <v>19</v>
      </c>
      <c r="W185" s="357"/>
      <c r="X185" s="339"/>
    </row>
    <row r="186" spans="1:24" ht="45" customHeight="1" x14ac:dyDescent="0.2">
      <c r="A186" s="1151" t="s">
        <v>41</v>
      </c>
      <c r="B186" s="1154" t="s">
        <v>298</v>
      </c>
      <c r="C186" s="688" t="s">
        <v>381</v>
      </c>
      <c r="D186" s="474" t="s">
        <v>48</v>
      </c>
      <c r="E186" s="233"/>
      <c r="F186" s="533"/>
      <c r="G186" s="676" t="s">
        <v>19</v>
      </c>
      <c r="H186" s="438"/>
      <c r="I186" s="677"/>
      <c r="J186" s="676" t="s">
        <v>19</v>
      </c>
      <c r="K186" s="340"/>
      <c r="L186" s="432"/>
      <c r="M186" s="211"/>
      <c r="N186" s="650"/>
      <c r="O186" s="264"/>
      <c r="P186" s="263" t="s">
        <v>19</v>
      </c>
      <c r="Q186" s="263" t="s">
        <v>19</v>
      </c>
      <c r="R186" s="263"/>
      <c r="S186" s="271"/>
      <c r="T186" s="184"/>
      <c r="U186" s="286"/>
      <c r="V186" s="643" t="s">
        <v>19</v>
      </c>
      <c r="W186" s="348"/>
      <c r="X186" s="341"/>
    </row>
    <row r="187" spans="1:24" ht="45" customHeight="1" x14ac:dyDescent="0.2">
      <c r="A187" s="1152"/>
      <c r="B187" s="1155"/>
      <c r="C187" s="689" t="s">
        <v>354</v>
      </c>
      <c r="D187" s="475" t="s">
        <v>48</v>
      </c>
      <c r="E187" s="234" t="s">
        <v>19</v>
      </c>
      <c r="F187" s="534"/>
      <c r="G187" s="575" t="s">
        <v>19</v>
      </c>
      <c r="H187" s="436"/>
      <c r="I187" s="580"/>
      <c r="J187" s="575" t="s">
        <v>19</v>
      </c>
      <c r="K187" s="333"/>
      <c r="L187" s="387"/>
      <c r="M187" s="182"/>
      <c r="N187" s="588"/>
      <c r="O187" s="162"/>
      <c r="P187" s="20" t="s">
        <v>19</v>
      </c>
      <c r="Q187" s="20" t="s">
        <v>19</v>
      </c>
      <c r="R187" s="20"/>
      <c r="S187" s="260"/>
      <c r="T187" s="181" t="s">
        <v>19</v>
      </c>
      <c r="U187" s="280"/>
      <c r="V187" s="586" t="s">
        <v>19</v>
      </c>
      <c r="W187" s="442"/>
      <c r="X187" s="335"/>
    </row>
    <row r="188" spans="1:24" ht="45" customHeight="1" x14ac:dyDescent="0.2">
      <c r="A188" s="1152"/>
      <c r="B188" s="1155"/>
      <c r="C188" s="689" t="s">
        <v>355</v>
      </c>
      <c r="D188" s="475" t="s">
        <v>48</v>
      </c>
      <c r="E188" s="235"/>
      <c r="F188" s="535"/>
      <c r="G188" s="575" t="s">
        <v>19</v>
      </c>
      <c r="H188" s="436"/>
      <c r="I188" s="580"/>
      <c r="J188" s="350"/>
      <c r="K188" s="333"/>
      <c r="L188" s="387"/>
      <c r="M188" s="182"/>
      <c r="N188" s="588"/>
      <c r="O188" s="162"/>
      <c r="P188" s="20"/>
      <c r="Q188" s="20" t="s">
        <v>19</v>
      </c>
      <c r="R188" s="20"/>
      <c r="S188" s="260"/>
      <c r="T188" s="181" t="s">
        <v>19</v>
      </c>
      <c r="U188" s="280"/>
      <c r="V188" s="586" t="s">
        <v>19</v>
      </c>
      <c r="W188" s="181"/>
      <c r="X188" s="335"/>
    </row>
    <row r="189" spans="1:24" ht="45" customHeight="1" x14ac:dyDescent="0.2">
      <c r="A189" s="1152"/>
      <c r="B189" s="1156" t="s">
        <v>299</v>
      </c>
      <c r="C189" s="689" t="s">
        <v>382</v>
      </c>
      <c r="D189" s="475" t="s">
        <v>48</v>
      </c>
      <c r="E189" s="235"/>
      <c r="F189" s="535"/>
      <c r="G189" s="575" t="s">
        <v>19</v>
      </c>
      <c r="H189" s="436"/>
      <c r="I189" s="580"/>
      <c r="J189" s="575" t="s">
        <v>19</v>
      </c>
      <c r="K189" s="333"/>
      <c r="L189" s="387"/>
      <c r="M189" s="182"/>
      <c r="N189" s="588"/>
      <c r="O189" s="162"/>
      <c r="P189" s="20" t="s">
        <v>19</v>
      </c>
      <c r="Q189" s="20" t="s">
        <v>19</v>
      </c>
      <c r="R189" s="20"/>
      <c r="S189" s="260"/>
      <c r="T189" s="181" t="s">
        <v>19</v>
      </c>
      <c r="U189" s="280"/>
      <c r="V189" s="586" t="s">
        <v>19</v>
      </c>
      <c r="W189" s="350"/>
      <c r="X189" s="335"/>
    </row>
    <row r="190" spans="1:24" ht="45" customHeight="1" x14ac:dyDescent="0.2">
      <c r="A190" s="1152"/>
      <c r="B190" s="1155"/>
      <c r="C190" s="689" t="s">
        <v>383</v>
      </c>
      <c r="D190" s="475" t="s">
        <v>48</v>
      </c>
      <c r="E190" s="235"/>
      <c r="F190" s="535"/>
      <c r="G190" s="575"/>
      <c r="H190" s="436"/>
      <c r="I190" s="580"/>
      <c r="J190" s="575" t="s">
        <v>19</v>
      </c>
      <c r="K190" s="333"/>
      <c r="L190" s="387"/>
      <c r="M190" s="182"/>
      <c r="N190" s="588"/>
      <c r="O190" s="162" t="s">
        <v>19</v>
      </c>
      <c r="P190" s="20" t="s">
        <v>19</v>
      </c>
      <c r="Q190" s="20" t="s">
        <v>19</v>
      </c>
      <c r="R190" s="161"/>
      <c r="S190" s="260"/>
      <c r="T190" s="181" t="s">
        <v>19</v>
      </c>
      <c r="U190" s="283"/>
      <c r="V190" s="586" t="s">
        <v>19</v>
      </c>
      <c r="W190" s="350"/>
      <c r="X190" s="335"/>
    </row>
    <row r="191" spans="1:24" ht="45" customHeight="1" x14ac:dyDescent="0.2">
      <c r="A191" s="1152"/>
      <c r="B191" s="1156" t="s">
        <v>476</v>
      </c>
      <c r="C191" s="689" t="s">
        <v>356</v>
      </c>
      <c r="D191" s="475" t="s">
        <v>48</v>
      </c>
      <c r="E191" s="235"/>
      <c r="F191" s="535"/>
      <c r="G191" s="575"/>
      <c r="H191" s="436"/>
      <c r="I191" s="580"/>
      <c r="J191" s="575" t="s">
        <v>19</v>
      </c>
      <c r="K191" s="333"/>
      <c r="L191" s="387"/>
      <c r="M191" s="182"/>
      <c r="N191" s="588"/>
      <c r="O191" s="162"/>
      <c r="P191" s="20"/>
      <c r="Q191" s="20" t="s">
        <v>19</v>
      </c>
      <c r="R191" s="20"/>
      <c r="S191" s="260"/>
      <c r="T191" s="181" t="s">
        <v>19</v>
      </c>
      <c r="U191" s="287"/>
      <c r="V191" s="586" t="s">
        <v>19</v>
      </c>
      <c r="W191" s="350"/>
      <c r="X191" s="335"/>
    </row>
    <row r="192" spans="1:24" ht="45" customHeight="1" x14ac:dyDescent="0.2">
      <c r="A192" s="1152"/>
      <c r="B192" s="1155"/>
      <c r="C192" s="689" t="s">
        <v>357</v>
      </c>
      <c r="D192" s="475" t="s">
        <v>48</v>
      </c>
      <c r="E192" s="235"/>
      <c r="F192" s="535"/>
      <c r="G192" s="575"/>
      <c r="H192" s="436"/>
      <c r="I192" s="580"/>
      <c r="J192" s="575" t="s">
        <v>19</v>
      </c>
      <c r="K192" s="451" t="s">
        <v>19</v>
      </c>
      <c r="L192" s="583" t="s">
        <v>19</v>
      </c>
      <c r="M192" s="182"/>
      <c r="N192" s="588"/>
      <c r="O192" s="162" t="s">
        <v>19</v>
      </c>
      <c r="P192" s="20" t="s">
        <v>19</v>
      </c>
      <c r="Q192" s="20" t="s">
        <v>19</v>
      </c>
      <c r="R192" s="161"/>
      <c r="S192" s="260"/>
      <c r="T192" s="181" t="s">
        <v>19</v>
      </c>
      <c r="U192" s="19" t="s">
        <v>19</v>
      </c>
      <c r="V192" s="586" t="s">
        <v>19</v>
      </c>
      <c r="W192" s="350"/>
      <c r="X192" s="335"/>
    </row>
    <row r="193" spans="1:24" ht="45" customHeight="1" x14ac:dyDescent="0.2">
      <c r="A193" s="1152"/>
      <c r="B193" s="1155"/>
      <c r="C193" s="689" t="s">
        <v>426</v>
      </c>
      <c r="D193" s="475" t="s">
        <v>48</v>
      </c>
      <c r="E193" s="235"/>
      <c r="F193" s="535"/>
      <c r="G193" s="575"/>
      <c r="H193" s="436"/>
      <c r="I193" s="580"/>
      <c r="J193" s="350"/>
      <c r="K193" s="333"/>
      <c r="L193" s="587" t="s">
        <v>19</v>
      </c>
      <c r="M193" s="182"/>
      <c r="N193" s="588"/>
      <c r="O193" s="406"/>
      <c r="P193" s="407"/>
      <c r="Q193" s="161"/>
      <c r="R193" s="161"/>
      <c r="S193" s="260"/>
      <c r="T193" s="182"/>
      <c r="U193" s="287"/>
      <c r="V193" s="586" t="s">
        <v>19</v>
      </c>
      <c r="W193" s="350"/>
      <c r="X193" s="335"/>
    </row>
    <row r="194" spans="1:24" ht="45" customHeight="1" x14ac:dyDescent="0.2">
      <c r="A194" s="1152"/>
      <c r="B194" s="1155"/>
      <c r="C194" s="689" t="s">
        <v>581</v>
      </c>
      <c r="D194" s="475" t="s">
        <v>48</v>
      </c>
      <c r="E194" s="235"/>
      <c r="F194" s="536" t="s">
        <v>757</v>
      </c>
      <c r="G194" s="261"/>
      <c r="H194" s="397"/>
      <c r="I194" s="578"/>
      <c r="J194" s="455"/>
      <c r="K194" s="386"/>
      <c r="L194" s="460"/>
      <c r="M194" s="162"/>
      <c r="N194" s="187"/>
      <c r="O194" s="406"/>
      <c r="P194" s="407"/>
      <c r="Q194" s="20"/>
      <c r="R194" s="20"/>
      <c r="S194" s="260"/>
      <c r="T194" s="162"/>
      <c r="U194" s="767"/>
      <c r="V194" s="768"/>
      <c r="W194" s="455"/>
      <c r="X194" s="443"/>
    </row>
    <row r="195" spans="1:24" ht="64.5" customHeight="1" x14ac:dyDescent="0.2">
      <c r="A195" s="1152"/>
      <c r="B195" s="1155"/>
      <c r="C195" s="689" t="s">
        <v>582</v>
      </c>
      <c r="D195" s="475" t="s">
        <v>48</v>
      </c>
      <c r="E195" s="500"/>
      <c r="F195" s="536" t="s">
        <v>757</v>
      </c>
      <c r="G195" s="261"/>
      <c r="H195" s="397"/>
      <c r="I195" s="578"/>
      <c r="J195" s="455"/>
      <c r="K195" s="386"/>
      <c r="L195" s="460"/>
      <c r="M195" s="162"/>
      <c r="N195" s="187"/>
      <c r="O195" s="406"/>
      <c r="P195" s="407"/>
      <c r="Q195" s="20"/>
      <c r="R195" s="20"/>
      <c r="S195" s="260"/>
      <c r="T195" s="162"/>
      <c r="U195" s="767"/>
      <c r="V195" s="768"/>
      <c r="W195" s="455"/>
      <c r="X195" s="443"/>
    </row>
    <row r="196" spans="1:24" ht="45" customHeight="1" x14ac:dyDescent="0.2">
      <c r="A196" s="1152"/>
      <c r="B196" s="1155"/>
      <c r="C196" s="689" t="s">
        <v>583</v>
      </c>
      <c r="D196" s="475" t="s">
        <v>48</v>
      </c>
      <c r="E196" s="500"/>
      <c r="F196" s="536" t="s">
        <v>757</v>
      </c>
      <c r="G196" s="261"/>
      <c r="H196" s="397"/>
      <c r="I196" s="578"/>
      <c r="J196" s="455"/>
      <c r="K196" s="386"/>
      <c r="L196" s="460"/>
      <c r="M196" s="162"/>
      <c r="N196" s="187"/>
      <c r="O196" s="406"/>
      <c r="P196" s="407"/>
      <c r="Q196" s="20"/>
      <c r="R196" s="20"/>
      <c r="S196" s="260"/>
      <c r="T196" s="162"/>
      <c r="U196" s="767"/>
      <c r="V196" s="768"/>
      <c r="W196" s="455"/>
      <c r="X196" s="443"/>
    </row>
    <row r="197" spans="1:24" ht="45" customHeight="1" x14ac:dyDescent="0.2">
      <c r="A197" s="1152"/>
      <c r="B197" s="1155"/>
      <c r="C197" s="689" t="s">
        <v>584</v>
      </c>
      <c r="D197" s="475" t="s">
        <v>48</v>
      </c>
      <c r="E197" s="234" t="s">
        <v>19</v>
      </c>
      <c r="F197" s="534"/>
      <c r="G197" s="261"/>
      <c r="H197" s="397"/>
      <c r="I197" s="578"/>
      <c r="J197" s="261" t="s">
        <v>19</v>
      </c>
      <c r="K197" s="386"/>
      <c r="L197" s="460"/>
      <c r="M197" s="166"/>
      <c r="N197" s="194"/>
      <c r="O197" s="162"/>
      <c r="P197" s="20"/>
      <c r="Q197" s="20" t="s">
        <v>19</v>
      </c>
      <c r="R197" s="20"/>
      <c r="S197" s="260"/>
      <c r="T197" s="162" t="s">
        <v>19</v>
      </c>
      <c r="U197" s="767"/>
      <c r="V197" s="187" t="s">
        <v>19</v>
      </c>
      <c r="W197" s="455"/>
      <c r="X197" s="443"/>
    </row>
    <row r="198" spans="1:24" ht="82.5" customHeight="1" x14ac:dyDescent="0.2">
      <c r="A198" s="1152"/>
      <c r="B198" s="1156" t="s">
        <v>477</v>
      </c>
      <c r="C198" s="689" t="s">
        <v>435</v>
      </c>
      <c r="D198" s="475" t="s">
        <v>48</v>
      </c>
      <c r="E198" s="235"/>
      <c r="F198" s="535" t="s">
        <v>19</v>
      </c>
      <c r="G198" s="261"/>
      <c r="H198" s="397"/>
      <c r="I198" s="578"/>
      <c r="J198" s="261" t="s">
        <v>19</v>
      </c>
      <c r="K198" s="386"/>
      <c r="L198" s="460"/>
      <c r="M198" s="162"/>
      <c r="N198" s="187"/>
      <c r="O198" s="162" t="s">
        <v>19</v>
      </c>
      <c r="P198" s="20" t="s">
        <v>19</v>
      </c>
      <c r="Q198" s="20"/>
      <c r="R198" s="20"/>
      <c r="S198" s="260"/>
      <c r="T198" s="162"/>
      <c r="U198" s="20" t="s">
        <v>19</v>
      </c>
      <c r="V198" s="187" t="s">
        <v>19</v>
      </c>
      <c r="W198" s="455"/>
      <c r="X198" s="443"/>
    </row>
    <row r="199" spans="1:24" ht="70.5" customHeight="1" x14ac:dyDescent="0.2">
      <c r="A199" s="1152"/>
      <c r="B199" s="1156"/>
      <c r="C199" s="689" t="s">
        <v>615</v>
      </c>
      <c r="D199" s="475" t="s">
        <v>48</v>
      </c>
      <c r="E199" s="235"/>
      <c r="F199" s="536" t="s">
        <v>757</v>
      </c>
      <c r="G199" s="261"/>
      <c r="H199" s="397"/>
      <c r="I199" s="578"/>
      <c r="J199" s="455"/>
      <c r="K199" s="386"/>
      <c r="L199" s="460"/>
      <c r="M199" s="162"/>
      <c r="N199" s="187"/>
      <c r="O199" s="406"/>
      <c r="P199" s="407"/>
      <c r="Q199" s="20"/>
      <c r="R199" s="20"/>
      <c r="S199" s="260"/>
      <c r="T199" s="162"/>
      <c r="U199" s="767"/>
      <c r="V199" s="768"/>
      <c r="W199" s="455"/>
      <c r="X199" s="443"/>
    </row>
    <row r="200" spans="1:24" ht="70.5" customHeight="1" x14ac:dyDescent="0.2">
      <c r="A200" s="1152"/>
      <c r="B200" s="1156"/>
      <c r="C200" s="689" t="s">
        <v>434</v>
      </c>
      <c r="D200" s="475" t="s">
        <v>48</v>
      </c>
      <c r="E200" s="235"/>
      <c r="F200" s="535"/>
      <c r="G200" s="575" t="s">
        <v>19</v>
      </c>
      <c r="H200" s="436"/>
      <c r="I200" s="580"/>
      <c r="J200" s="350"/>
      <c r="K200" s="333"/>
      <c r="L200" s="387"/>
      <c r="M200" s="165"/>
      <c r="N200" s="589"/>
      <c r="O200" s="162"/>
      <c r="P200" s="20"/>
      <c r="Q200" s="191" t="s">
        <v>19</v>
      </c>
      <c r="R200" s="20"/>
      <c r="S200" s="260"/>
      <c r="T200" s="164" t="s">
        <v>19</v>
      </c>
      <c r="U200" s="19" t="s">
        <v>19</v>
      </c>
      <c r="V200" s="590" t="s">
        <v>19</v>
      </c>
      <c r="W200" s="350"/>
      <c r="X200" s="335"/>
    </row>
    <row r="201" spans="1:24" ht="70.5" customHeight="1" x14ac:dyDescent="0.2">
      <c r="A201" s="1152"/>
      <c r="B201" s="1156"/>
      <c r="C201" s="689" t="s">
        <v>358</v>
      </c>
      <c r="D201" s="475" t="s">
        <v>48</v>
      </c>
      <c r="E201" s="235"/>
      <c r="F201" s="535" t="s">
        <v>19</v>
      </c>
      <c r="G201" s="261"/>
      <c r="H201" s="397"/>
      <c r="I201" s="578"/>
      <c r="J201" s="455"/>
      <c r="K201" s="386"/>
      <c r="L201" s="460"/>
      <c r="M201" s="162"/>
      <c r="N201" s="187"/>
      <c r="O201" s="162"/>
      <c r="P201" s="20" t="s">
        <v>19</v>
      </c>
      <c r="Q201" s="191" t="s">
        <v>19</v>
      </c>
      <c r="R201" s="20"/>
      <c r="S201" s="260"/>
      <c r="T201" s="162"/>
      <c r="U201" s="767"/>
      <c r="V201" s="187" t="s">
        <v>19</v>
      </c>
      <c r="W201" s="455"/>
      <c r="X201" s="443"/>
    </row>
    <row r="202" spans="1:24" ht="70.5" customHeight="1" x14ac:dyDescent="0.2">
      <c r="A202" s="1152"/>
      <c r="B202" s="1156"/>
      <c r="C202" s="689" t="s">
        <v>359</v>
      </c>
      <c r="D202" s="475" t="s">
        <v>48</v>
      </c>
      <c r="E202" s="235"/>
      <c r="F202" s="535" t="s">
        <v>19</v>
      </c>
      <c r="G202" s="261"/>
      <c r="H202" s="397"/>
      <c r="I202" s="578"/>
      <c r="J202" s="455"/>
      <c r="K202" s="386"/>
      <c r="L202" s="460"/>
      <c r="M202" s="162"/>
      <c r="N202" s="187"/>
      <c r="O202" s="162"/>
      <c r="P202" s="20"/>
      <c r="Q202" s="191"/>
      <c r="R202" s="20"/>
      <c r="S202" s="260"/>
      <c r="T202" s="162"/>
      <c r="U202" s="767"/>
      <c r="V202" s="187" t="s">
        <v>19</v>
      </c>
      <c r="W202" s="455"/>
      <c r="X202" s="443"/>
    </row>
    <row r="203" spans="1:24" ht="70.5" customHeight="1" thickBot="1" x14ac:dyDescent="0.25">
      <c r="A203" s="1153"/>
      <c r="B203" s="1157"/>
      <c r="C203" s="690" t="s">
        <v>360</v>
      </c>
      <c r="D203" s="476" t="s">
        <v>48</v>
      </c>
      <c r="E203" s="501" t="s">
        <v>19</v>
      </c>
      <c r="F203" s="685" t="s">
        <v>19</v>
      </c>
      <c r="G203" s="678"/>
      <c r="H203" s="679"/>
      <c r="I203" s="680"/>
      <c r="J203" s="268" t="s">
        <v>19</v>
      </c>
      <c r="K203" s="266" t="s">
        <v>19</v>
      </c>
      <c r="L203" s="694"/>
      <c r="M203" s="268"/>
      <c r="N203" s="267"/>
      <c r="O203" s="268" t="s">
        <v>19</v>
      </c>
      <c r="P203" s="266" t="s">
        <v>19</v>
      </c>
      <c r="Q203" s="778" t="s">
        <v>19</v>
      </c>
      <c r="R203" s="266"/>
      <c r="S203" s="636"/>
      <c r="T203" s="268"/>
      <c r="U203" s="266" t="s">
        <v>19</v>
      </c>
      <c r="V203" s="267" t="s">
        <v>19</v>
      </c>
      <c r="W203" s="692"/>
      <c r="X203" s="709"/>
    </row>
    <row r="204" spans="1:24" ht="62.25" customHeight="1" x14ac:dyDescent="0.2">
      <c r="A204" s="1126" t="s">
        <v>42</v>
      </c>
      <c r="B204" s="1129" t="s">
        <v>300</v>
      </c>
      <c r="C204" s="393" t="s">
        <v>361</v>
      </c>
      <c r="D204" s="470" t="s">
        <v>66</v>
      </c>
      <c r="E204" s="497"/>
      <c r="F204" s="673" t="s">
        <v>759</v>
      </c>
      <c r="G204" s="272"/>
      <c r="H204" s="741"/>
      <c r="I204" s="742"/>
      <c r="J204" s="727"/>
      <c r="K204" s="388"/>
      <c r="L204" s="728"/>
      <c r="M204" s="264"/>
      <c r="N204" s="265"/>
      <c r="O204" s="409"/>
      <c r="P204" s="786"/>
      <c r="Q204" s="263"/>
      <c r="R204" s="263"/>
      <c r="S204" s="271"/>
      <c r="T204" s="264"/>
      <c r="U204" s="787"/>
      <c r="V204" s="788"/>
      <c r="W204" s="727"/>
      <c r="X204" s="743"/>
    </row>
    <row r="205" spans="1:24" ht="62.25" customHeight="1" x14ac:dyDescent="0.2">
      <c r="A205" s="1127"/>
      <c r="B205" s="1131"/>
      <c r="C205" s="394" t="s">
        <v>362</v>
      </c>
      <c r="D205" s="471" t="s">
        <v>66</v>
      </c>
      <c r="E205" s="498"/>
      <c r="F205" s="524" t="s">
        <v>759</v>
      </c>
      <c r="G205" s="261"/>
      <c r="H205" s="397"/>
      <c r="I205" s="578"/>
      <c r="J205" s="455"/>
      <c r="K205" s="386"/>
      <c r="L205" s="460"/>
      <c r="M205" s="162"/>
      <c r="N205" s="187"/>
      <c r="O205" s="406"/>
      <c r="P205" s="407"/>
      <c r="Q205" s="20"/>
      <c r="R205" s="20"/>
      <c r="S205" s="260"/>
      <c r="T205" s="162"/>
      <c r="U205" s="767"/>
      <c r="V205" s="768"/>
      <c r="W205" s="455"/>
      <c r="X205" s="443"/>
    </row>
    <row r="206" spans="1:24" ht="62.25" customHeight="1" x14ac:dyDescent="0.2">
      <c r="A206" s="1127"/>
      <c r="B206" s="1130" t="s">
        <v>301</v>
      </c>
      <c r="C206" s="394" t="s">
        <v>363</v>
      </c>
      <c r="D206" s="471" t="s">
        <v>48</v>
      </c>
      <c r="E206" s="226"/>
      <c r="F206" s="523"/>
      <c r="G206" s="261"/>
      <c r="H206" s="397"/>
      <c r="I206" s="578"/>
      <c r="J206" s="162" t="s">
        <v>19</v>
      </c>
      <c r="K206" s="20" t="s">
        <v>19</v>
      </c>
      <c r="L206" s="460"/>
      <c r="M206" s="166"/>
      <c r="N206" s="194"/>
      <c r="O206" s="162"/>
      <c r="P206" s="161"/>
      <c r="Q206" s="161"/>
      <c r="R206" s="161"/>
      <c r="S206" s="260"/>
      <c r="T206" s="166"/>
      <c r="U206" s="767"/>
      <c r="V206" s="187" t="s">
        <v>19</v>
      </c>
      <c r="W206" s="455"/>
      <c r="X206" s="443"/>
    </row>
    <row r="207" spans="1:24" ht="62.25" customHeight="1" x14ac:dyDescent="0.2">
      <c r="A207" s="1127"/>
      <c r="B207" s="1131"/>
      <c r="C207" s="394" t="s">
        <v>364</v>
      </c>
      <c r="D207" s="471" t="s">
        <v>48</v>
      </c>
      <c r="E207" s="228" t="s">
        <v>19</v>
      </c>
      <c r="F207" s="523" t="s">
        <v>19</v>
      </c>
      <c r="G207" s="261" t="s">
        <v>19</v>
      </c>
      <c r="H207" s="509" t="s">
        <v>19</v>
      </c>
      <c r="I207" s="789" t="s">
        <v>19</v>
      </c>
      <c r="J207" s="162" t="s">
        <v>19</v>
      </c>
      <c r="K207" s="20" t="s">
        <v>19</v>
      </c>
      <c r="L207" s="187" t="s">
        <v>19</v>
      </c>
      <c r="M207" s="162"/>
      <c r="N207" s="187"/>
      <c r="O207" s="162"/>
      <c r="P207" s="20"/>
      <c r="Q207" s="20"/>
      <c r="R207" s="20"/>
      <c r="S207" s="260"/>
      <c r="T207" s="162" t="s">
        <v>19</v>
      </c>
      <c r="U207" s="767"/>
      <c r="V207" s="187" t="s">
        <v>19</v>
      </c>
      <c r="W207" s="455"/>
      <c r="X207" s="443"/>
    </row>
    <row r="208" spans="1:24" ht="62.25" customHeight="1" x14ac:dyDescent="0.2">
      <c r="A208" s="1127"/>
      <c r="B208" s="1131"/>
      <c r="C208" s="394" t="s">
        <v>458</v>
      </c>
      <c r="D208" s="471" t="s">
        <v>48</v>
      </c>
      <c r="E208" s="236"/>
      <c r="F208" s="537"/>
      <c r="G208" s="261" t="s">
        <v>19</v>
      </c>
      <c r="H208" s="397"/>
      <c r="I208" s="578"/>
      <c r="J208" s="162" t="s">
        <v>19</v>
      </c>
      <c r="K208" s="20" t="s">
        <v>19</v>
      </c>
      <c r="L208" s="460"/>
      <c r="M208" s="166"/>
      <c r="N208" s="194"/>
      <c r="O208" s="162"/>
      <c r="P208" s="161"/>
      <c r="Q208" s="191" t="s">
        <v>19</v>
      </c>
      <c r="R208" s="161"/>
      <c r="S208" s="260"/>
      <c r="T208" s="162" t="s">
        <v>19</v>
      </c>
      <c r="U208" s="767"/>
      <c r="V208" s="187" t="s">
        <v>19</v>
      </c>
      <c r="W208" s="455"/>
      <c r="X208" s="443"/>
    </row>
    <row r="209" spans="1:24" ht="62.25" customHeight="1" x14ac:dyDescent="0.2">
      <c r="A209" s="1127"/>
      <c r="B209" s="1130" t="s">
        <v>478</v>
      </c>
      <c r="C209" s="394" t="s">
        <v>365</v>
      </c>
      <c r="D209" s="471" t="s">
        <v>48</v>
      </c>
      <c r="E209" s="228" t="s">
        <v>19</v>
      </c>
      <c r="F209" s="524" t="s">
        <v>757</v>
      </c>
      <c r="G209" s="261"/>
      <c r="H209" s="397"/>
      <c r="I209" s="578"/>
      <c r="J209" s="455"/>
      <c r="K209" s="386"/>
      <c r="L209" s="460"/>
      <c r="M209" s="162"/>
      <c r="N209" s="187"/>
      <c r="O209" s="162"/>
      <c r="P209" s="20" t="s">
        <v>19</v>
      </c>
      <c r="Q209" s="191" t="s">
        <v>19</v>
      </c>
      <c r="R209" s="20"/>
      <c r="S209" s="260"/>
      <c r="T209" s="162" t="s">
        <v>19</v>
      </c>
      <c r="U209" s="20" t="s">
        <v>19</v>
      </c>
      <c r="V209" s="578"/>
      <c r="W209" s="455"/>
      <c r="X209" s="443"/>
    </row>
    <row r="210" spans="1:24" ht="45" customHeight="1" x14ac:dyDescent="0.2">
      <c r="A210" s="1127"/>
      <c r="B210" s="1130"/>
      <c r="C210" s="394" t="s">
        <v>366</v>
      </c>
      <c r="D210" s="471" t="s">
        <v>48</v>
      </c>
      <c r="E210" s="236"/>
      <c r="F210" s="537"/>
      <c r="G210" s="261" t="s">
        <v>19</v>
      </c>
      <c r="H210" s="397"/>
      <c r="I210" s="578"/>
      <c r="J210" s="162" t="s">
        <v>19</v>
      </c>
      <c r="K210" s="20" t="s">
        <v>19</v>
      </c>
      <c r="L210" s="460"/>
      <c r="M210" s="162"/>
      <c r="N210" s="187"/>
      <c r="O210" s="162"/>
      <c r="P210" s="161"/>
      <c r="Q210" s="191" t="s">
        <v>19</v>
      </c>
      <c r="R210" s="161"/>
      <c r="S210" s="260"/>
      <c r="T210" s="162" t="s">
        <v>19</v>
      </c>
      <c r="U210" s="20" t="s">
        <v>19</v>
      </c>
      <c r="V210" s="187" t="s">
        <v>19</v>
      </c>
      <c r="W210" s="455"/>
      <c r="X210" s="443"/>
    </row>
    <row r="211" spans="1:24" ht="66.75" customHeight="1" x14ac:dyDescent="0.2">
      <c r="A211" s="1127"/>
      <c r="B211" s="1130"/>
      <c r="C211" s="394" t="s">
        <v>367</v>
      </c>
      <c r="D211" s="471" t="s">
        <v>48</v>
      </c>
      <c r="E211" s="228" t="s">
        <v>19</v>
      </c>
      <c r="F211" s="524" t="s">
        <v>757</v>
      </c>
      <c r="G211" s="261" t="s">
        <v>19</v>
      </c>
      <c r="H211" s="397"/>
      <c r="I211" s="578"/>
      <c r="J211" s="455"/>
      <c r="K211" s="386"/>
      <c r="L211" s="460"/>
      <c r="M211" s="162"/>
      <c r="N211" s="187"/>
      <c r="O211" s="162"/>
      <c r="P211" s="20"/>
      <c r="Q211" s="461"/>
      <c r="R211" s="20"/>
      <c r="S211" s="260"/>
      <c r="T211" s="162"/>
      <c r="U211" s="397"/>
      <c r="V211" s="578"/>
      <c r="W211" s="455"/>
      <c r="X211" s="443"/>
    </row>
    <row r="212" spans="1:24" ht="49.5" customHeight="1" x14ac:dyDescent="0.2">
      <c r="A212" s="1127"/>
      <c r="B212" s="1130"/>
      <c r="C212" s="394" t="s">
        <v>368</v>
      </c>
      <c r="D212" s="471" t="s">
        <v>48</v>
      </c>
      <c r="E212" s="228" t="s">
        <v>19</v>
      </c>
      <c r="F212" s="530"/>
      <c r="G212" s="261" t="s">
        <v>19</v>
      </c>
      <c r="H212" s="397"/>
      <c r="I212" s="578"/>
      <c r="J212" s="261" t="s">
        <v>19</v>
      </c>
      <c r="K212" s="193" t="s">
        <v>19</v>
      </c>
      <c r="L212" s="460"/>
      <c r="M212" s="166"/>
      <c r="N212" s="194"/>
      <c r="O212" s="162"/>
      <c r="P212" s="20"/>
      <c r="Q212" s="191" t="s">
        <v>19</v>
      </c>
      <c r="R212" s="161"/>
      <c r="S212" s="260"/>
      <c r="T212" s="166"/>
      <c r="U212" s="20" t="s">
        <v>19</v>
      </c>
      <c r="V212" s="187" t="s">
        <v>19</v>
      </c>
      <c r="W212" s="455"/>
      <c r="X212" s="443"/>
    </row>
    <row r="213" spans="1:24" ht="66.75" customHeight="1" x14ac:dyDescent="0.2">
      <c r="A213" s="1127"/>
      <c r="B213" s="1130"/>
      <c r="C213" s="394" t="s">
        <v>761</v>
      </c>
      <c r="D213" s="471" t="s">
        <v>48</v>
      </c>
      <c r="E213" s="228" t="s">
        <v>19</v>
      </c>
      <c r="F213" s="530"/>
      <c r="G213" s="261"/>
      <c r="H213" s="397"/>
      <c r="I213" s="578"/>
      <c r="J213" s="261" t="s">
        <v>19</v>
      </c>
      <c r="K213" s="386"/>
      <c r="L213" s="460"/>
      <c r="M213" s="166"/>
      <c r="N213" s="194"/>
      <c r="O213" s="162"/>
      <c r="P213" s="20"/>
      <c r="Q213" s="191" t="s">
        <v>19</v>
      </c>
      <c r="R213" s="161"/>
      <c r="S213" s="260"/>
      <c r="T213" s="162" t="s">
        <v>19</v>
      </c>
      <c r="U213" s="397"/>
      <c r="V213" s="187" t="s">
        <v>19</v>
      </c>
      <c r="W213" s="455"/>
      <c r="X213" s="443"/>
    </row>
    <row r="214" spans="1:24" ht="66.75" customHeight="1" x14ac:dyDescent="0.2">
      <c r="A214" s="1127"/>
      <c r="B214" s="1130"/>
      <c r="C214" s="394" t="s">
        <v>369</v>
      </c>
      <c r="D214" s="471" t="s">
        <v>48</v>
      </c>
      <c r="E214" s="226"/>
      <c r="F214" s="523"/>
      <c r="G214" s="261"/>
      <c r="H214" s="397"/>
      <c r="I214" s="578"/>
      <c r="J214" s="455"/>
      <c r="K214" s="566" t="s">
        <v>19</v>
      </c>
      <c r="L214" s="793" t="s">
        <v>19</v>
      </c>
      <c r="M214" s="166"/>
      <c r="N214" s="194"/>
      <c r="O214" s="162"/>
      <c r="P214" s="20"/>
      <c r="Q214" s="191"/>
      <c r="R214" s="161"/>
      <c r="S214" s="260"/>
      <c r="T214" s="166"/>
      <c r="U214" s="397"/>
      <c r="V214" s="187" t="s">
        <v>19</v>
      </c>
      <c r="W214" s="455"/>
      <c r="X214" s="443"/>
    </row>
    <row r="215" spans="1:24" ht="66.75" customHeight="1" x14ac:dyDescent="0.2">
      <c r="A215" s="1127"/>
      <c r="B215" s="1130"/>
      <c r="C215" s="394" t="s">
        <v>370</v>
      </c>
      <c r="D215" s="471" t="s">
        <v>48</v>
      </c>
      <c r="E215" s="226"/>
      <c r="F215" s="523" t="s">
        <v>19</v>
      </c>
      <c r="G215" s="261"/>
      <c r="H215" s="397"/>
      <c r="I215" s="578"/>
      <c r="J215" s="261" t="s">
        <v>19</v>
      </c>
      <c r="K215" s="386"/>
      <c r="L215" s="460"/>
      <c r="M215" s="162"/>
      <c r="N215" s="187"/>
      <c r="O215" s="162"/>
      <c r="P215" s="20"/>
      <c r="Q215" s="191" t="s">
        <v>19</v>
      </c>
      <c r="R215" s="20"/>
      <c r="S215" s="260"/>
      <c r="T215" s="162"/>
      <c r="U215" s="397"/>
      <c r="V215" s="187" t="s">
        <v>19</v>
      </c>
      <c r="W215" s="455"/>
      <c r="X215" s="443"/>
    </row>
    <row r="216" spans="1:24" ht="45" customHeight="1" x14ac:dyDescent="0.2">
      <c r="A216" s="1127"/>
      <c r="B216" s="1130"/>
      <c r="C216" s="394" t="s">
        <v>863</v>
      </c>
      <c r="D216" s="471" t="s">
        <v>48</v>
      </c>
      <c r="E216" s="226"/>
      <c r="F216" s="523"/>
      <c r="G216" s="261"/>
      <c r="H216" s="397"/>
      <c r="I216" s="578"/>
      <c r="J216" s="455"/>
      <c r="K216" s="386"/>
      <c r="L216" s="460"/>
      <c r="M216" s="166"/>
      <c r="N216" s="194"/>
      <c r="O216" s="162"/>
      <c r="P216" s="161"/>
      <c r="Q216" s="161"/>
      <c r="R216" s="161"/>
      <c r="S216" s="260"/>
      <c r="T216" s="162" t="s">
        <v>19</v>
      </c>
      <c r="U216" s="397"/>
      <c r="V216" s="187" t="s">
        <v>19</v>
      </c>
      <c r="W216" s="455"/>
      <c r="X216" s="443"/>
    </row>
    <row r="217" spans="1:24" ht="65.25" customHeight="1" x14ac:dyDescent="0.2">
      <c r="A217" s="1127"/>
      <c r="B217" s="1130"/>
      <c r="C217" s="394" t="s">
        <v>917</v>
      </c>
      <c r="D217" s="471" t="s">
        <v>48</v>
      </c>
      <c r="E217" s="498"/>
      <c r="F217" s="523" t="s">
        <v>19</v>
      </c>
      <c r="G217" s="261"/>
      <c r="H217" s="397"/>
      <c r="I217" s="578"/>
      <c r="J217" s="455"/>
      <c r="K217" s="386"/>
      <c r="L217" s="460"/>
      <c r="M217" s="166"/>
      <c r="N217" s="194"/>
      <c r="O217" s="162"/>
      <c r="P217" s="161"/>
      <c r="Q217" s="161"/>
      <c r="R217" s="161"/>
      <c r="S217" s="260"/>
      <c r="T217" s="162"/>
      <c r="U217" s="397"/>
      <c r="V217" s="187"/>
      <c r="W217" s="455"/>
      <c r="X217" s="443"/>
    </row>
    <row r="218" spans="1:24" ht="90" customHeight="1" thickBot="1" x14ac:dyDescent="0.25">
      <c r="A218" s="1128"/>
      <c r="B218" s="1150"/>
      <c r="C218" s="687" t="s">
        <v>918</v>
      </c>
      <c r="D218" s="177" t="s">
        <v>48</v>
      </c>
      <c r="E218" s="227"/>
      <c r="F218" s="525" t="s">
        <v>19</v>
      </c>
      <c r="G218" s="678" t="s">
        <v>19</v>
      </c>
      <c r="H218" s="679"/>
      <c r="I218" s="680"/>
      <c r="J218" s="692"/>
      <c r="K218" s="693"/>
      <c r="L218" s="694"/>
      <c r="M218" s="268"/>
      <c r="N218" s="267"/>
      <c r="O218" s="268"/>
      <c r="P218" s="266"/>
      <c r="Q218" s="266"/>
      <c r="R218" s="266"/>
      <c r="S218" s="636"/>
      <c r="T218" s="268" t="s">
        <v>19</v>
      </c>
      <c r="U218" s="679"/>
      <c r="V218" s="267" t="s">
        <v>19</v>
      </c>
      <c r="W218" s="692"/>
      <c r="X218" s="709"/>
    </row>
    <row r="219" spans="1:24" s="445" customFormat="1" ht="21" x14ac:dyDescent="0.35">
      <c r="A219" s="453"/>
      <c r="B219" s="446"/>
      <c r="C219" s="171"/>
      <c r="D219" s="447"/>
      <c r="E219" s="448"/>
      <c r="F219" s="448"/>
    </row>
    <row r="220" spans="1:24" x14ac:dyDescent="0.25">
      <c r="E220" s="176"/>
      <c r="F220" s="176"/>
      <c r="J220" s="399"/>
      <c r="Q220" s="399"/>
    </row>
    <row r="221" spans="1:24" x14ac:dyDescent="0.25">
      <c r="C221" s="172"/>
      <c r="D221" s="169"/>
      <c r="E221" s="176"/>
      <c r="F221" s="176"/>
      <c r="J221" s="399"/>
      <c r="Q221" s="399"/>
    </row>
    <row r="222" spans="1:24" x14ac:dyDescent="0.25">
      <c r="C222" s="172"/>
      <c r="D222" s="169"/>
      <c r="E222" s="176"/>
      <c r="F222" s="176"/>
      <c r="J222" s="399"/>
      <c r="Q222" s="399"/>
    </row>
    <row r="223" spans="1:24" x14ac:dyDescent="0.25">
      <c r="C223" s="172"/>
      <c r="D223" s="169"/>
      <c r="E223" s="176"/>
      <c r="F223" s="176"/>
      <c r="G223" s="169"/>
      <c r="H223" s="169"/>
      <c r="I223" s="169"/>
      <c r="J223" s="169"/>
      <c r="K223" s="169"/>
      <c r="L223" s="169"/>
      <c r="M223" s="169"/>
      <c r="N223" s="169"/>
      <c r="O223" s="169"/>
      <c r="P223" s="169"/>
      <c r="Q223" s="169"/>
      <c r="R223" s="169"/>
      <c r="S223" s="169"/>
      <c r="T223" s="169"/>
      <c r="U223" s="169"/>
      <c r="V223" s="169"/>
      <c r="W223" s="169"/>
      <c r="X223" s="169"/>
    </row>
    <row r="224" spans="1:24" x14ac:dyDescent="0.25">
      <c r="C224" s="172"/>
      <c r="D224" s="169"/>
      <c r="E224" s="176"/>
      <c r="F224" s="176"/>
      <c r="G224" s="128"/>
      <c r="H224" s="128"/>
      <c r="I224" s="128"/>
      <c r="J224" s="128"/>
      <c r="K224" s="128"/>
      <c r="L224" s="128"/>
      <c r="M224" s="128"/>
      <c r="N224" s="128"/>
      <c r="O224" s="128"/>
      <c r="P224" s="128"/>
      <c r="Q224" s="128"/>
      <c r="R224" s="128"/>
      <c r="S224" s="128"/>
      <c r="T224" s="192"/>
      <c r="U224" s="192"/>
      <c r="V224" s="128"/>
      <c r="W224" s="128"/>
      <c r="X224" s="128"/>
    </row>
    <row r="225" spans="3:24" x14ac:dyDescent="0.25">
      <c r="C225" s="172"/>
      <c r="D225" s="169"/>
      <c r="E225" s="176"/>
      <c r="F225" s="176"/>
      <c r="G225" s="169"/>
      <c r="H225" s="169"/>
      <c r="I225" s="169"/>
      <c r="J225" s="169"/>
      <c r="K225" s="169"/>
      <c r="L225" s="169"/>
      <c r="M225" s="169"/>
      <c r="N225" s="169"/>
      <c r="O225" s="169"/>
      <c r="P225" s="169"/>
      <c r="Q225" s="169"/>
      <c r="R225" s="169"/>
      <c r="S225" s="169"/>
      <c r="T225" s="169"/>
      <c r="U225" s="169"/>
      <c r="V225" s="169"/>
      <c r="W225" s="169"/>
      <c r="X225" s="169"/>
    </row>
    <row r="226" spans="3:24" x14ac:dyDescent="0.25">
      <c r="E226" s="176"/>
      <c r="F226" s="176"/>
      <c r="G226" s="128"/>
      <c r="H226" s="128"/>
      <c r="I226" s="128"/>
      <c r="J226" s="128"/>
      <c r="K226" s="128"/>
      <c r="L226" s="128"/>
      <c r="M226" s="128"/>
      <c r="N226" s="128"/>
      <c r="O226" s="128"/>
      <c r="P226" s="128"/>
      <c r="Q226" s="128"/>
      <c r="R226" s="128"/>
      <c r="S226" s="128"/>
      <c r="T226" s="192"/>
      <c r="U226" s="192"/>
      <c r="V226" s="128"/>
      <c r="W226" s="128"/>
      <c r="X226" s="128"/>
    </row>
    <row r="227" spans="3:24" x14ac:dyDescent="0.25">
      <c r="E227" s="176"/>
      <c r="F227" s="176"/>
      <c r="J227" s="399"/>
      <c r="Q227" s="399"/>
    </row>
    <row r="228" spans="3:24" x14ac:dyDescent="0.25">
      <c r="E228" s="176"/>
      <c r="F228" s="176"/>
      <c r="J228" s="399"/>
      <c r="Q228" s="399"/>
    </row>
    <row r="229" spans="3:24" x14ac:dyDescent="0.25">
      <c r="E229" s="176"/>
      <c r="F229" s="176"/>
      <c r="J229" s="399"/>
      <c r="Q229" s="399"/>
    </row>
    <row r="230" spans="3:24" x14ac:dyDescent="0.25">
      <c r="E230" s="176"/>
      <c r="F230" s="176"/>
      <c r="J230" s="399"/>
      <c r="Q230" s="399"/>
    </row>
    <row r="231" spans="3:24" x14ac:dyDescent="0.25">
      <c r="E231" s="176"/>
      <c r="F231" s="176"/>
      <c r="J231" s="399"/>
      <c r="Q231" s="399"/>
    </row>
    <row r="232" spans="3:24" x14ac:dyDescent="0.25">
      <c r="C232" s="816"/>
      <c r="E232" s="176"/>
      <c r="F232" s="176"/>
      <c r="J232" s="399"/>
      <c r="Q232" s="399"/>
    </row>
    <row r="233" spans="3:24" x14ac:dyDescent="0.25">
      <c r="E233" s="176"/>
      <c r="F233" s="176"/>
      <c r="J233" s="399"/>
      <c r="Q233" s="399"/>
    </row>
    <row r="234" spans="3:24" x14ac:dyDescent="0.25">
      <c r="E234" s="176"/>
      <c r="F234" s="176"/>
      <c r="J234" s="399"/>
      <c r="Q234" s="399"/>
    </row>
    <row r="235" spans="3:24" x14ac:dyDescent="0.25">
      <c r="E235" s="176"/>
      <c r="F235" s="176"/>
      <c r="J235" s="399"/>
      <c r="Q235" s="399"/>
    </row>
    <row r="236" spans="3:24" x14ac:dyDescent="0.25">
      <c r="E236" s="176"/>
      <c r="F236" s="176"/>
      <c r="J236" s="399"/>
      <c r="Q236" s="399"/>
    </row>
    <row r="237" spans="3:24" x14ac:dyDescent="0.25">
      <c r="E237" s="176"/>
      <c r="F237" s="176"/>
      <c r="J237" s="399"/>
      <c r="Q237" s="399"/>
    </row>
    <row r="238" spans="3:24" x14ac:dyDescent="0.25">
      <c r="E238" s="176"/>
      <c r="F238" s="176"/>
      <c r="J238" s="399"/>
      <c r="Q238" s="399"/>
    </row>
    <row r="239" spans="3:24" x14ac:dyDescent="0.25">
      <c r="E239" s="176"/>
      <c r="F239" s="176"/>
      <c r="J239" s="399"/>
      <c r="Q239" s="399"/>
    </row>
    <row r="240" spans="3:24" x14ac:dyDescent="0.25">
      <c r="E240" s="176"/>
      <c r="F240" s="176"/>
      <c r="J240" s="399"/>
      <c r="Q240" s="399"/>
    </row>
    <row r="241" spans="5:17" x14ac:dyDescent="0.25">
      <c r="E241" s="176"/>
      <c r="F241" s="176"/>
      <c r="J241" s="399"/>
      <c r="Q241" s="399"/>
    </row>
    <row r="242" spans="5:17" x14ac:dyDescent="0.25">
      <c r="E242" s="176"/>
      <c r="F242" s="176"/>
      <c r="J242" s="399"/>
      <c r="Q242" s="399"/>
    </row>
    <row r="243" spans="5:17" x14ac:dyDescent="0.25">
      <c r="E243" s="176"/>
      <c r="F243" s="176"/>
      <c r="J243" s="399"/>
      <c r="Q243" s="399"/>
    </row>
    <row r="244" spans="5:17" x14ac:dyDescent="0.25">
      <c r="E244" s="176"/>
      <c r="F244" s="176"/>
      <c r="J244" s="399"/>
      <c r="Q244" s="399"/>
    </row>
    <row r="245" spans="5:17" x14ac:dyDescent="0.25">
      <c r="E245" s="176"/>
      <c r="F245" s="176"/>
      <c r="J245" s="399"/>
      <c r="Q245" s="399"/>
    </row>
    <row r="246" spans="5:17" x14ac:dyDescent="0.25">
      <c r="E246" s="176"/>
      <c r="F246" s="176"/>
      <c r="J246" s="399"/>
      <c r="Q246" s="399"/>
    </row>
    <row r="247" spans="5:17" x14ac:dyDescent="0.25">
      <c r="E247" s="176"/>
      <c r="F247" s="176"/>
      <c r="J247" s="399"/>
      <c r="Q247" s="399"/>
    </row>
    <row r="248" spans="5:17" x14ac:dyDescent="0.25">
      <c r="E248" s="176"/>
      <c r="F248" s="176"/>
      <c r="J248" s="399"/>
      <c r="Q248" s="399"/>
    </row>
    <row r="249" spans="5:17" x14ac:dyDescent="0.25">
      <c r="E249" s="176"/>
      <c r="F249" s="176"/>
      <c r="J249" s="399"/>
      <c r="Q249" s="399"/>
    </row>
    <row r="250" spans="5:17" x14ac:dyDescent="0.25">
      <c r="E250" s="176"/>
      <c r="F250" s="176"/>
      <c r="J250" s="399"/>
      <c r="Q250" s="399"/>
    </row>
    <row r="251" spans="5:17" x14ac:dyDescent="0.25">
      <c r="E251" s="176"/>
      <c r="F251" s="176"/>
      <c r="J251" s="399"/>
      <c r="Q251" s="399"/>
    </row>
    <row r="252" spans="5:17" x14ac:dyDescent="0.25">
      <c r="E252" s="176"/>
      <c r="F252" s="176"/>
      <c r="J252" s="399"/>
      <c r="Q252" s="399"/>
    </row>
    <row r="253" spans="5:17" x14ac:dyDescent="0.25">
      <c r="E253" s="176"/>
      <c r="F253" s="176"/>
      <c r="J253" s="399"/>
      <c r="Q253" s="399"/>
    </row>
    <row r="254" spans="5:17" x14ac:dyDescent="0.25">
      <c r="E254" s="176"/>
      <c r="F254" s="176"/>
      <c r="J254" s="399"/>
      <c r="Q254" s="399"/>
    </row>
    <row r="255" spans="5:17" x14ac:dyDescent="0.25">
      <c r="E255" s="176"/>
      <c r="F255" s="176"/>
      <c r="J255" s="399"/>
      <c r="Q255" s="399"/>
    </row>
    <row r="256" spans="5:17" x14ac:dyDescent="0.25">
      <c r="E256" s="176"/>
      <c r="F256" s="176"/>
      <c r="J256" s="399"/>
      <c r="Q256" s="399"/>
    </row>
    <row r="257" spans="5:17" x14ac:dyDescent="0.25">
      <c r="E257" s="176"/>
      <c r="F257" s="176"/>
      <c r="J257" s="399"/>
      <c r="Q257" s="399"/>
    </row>
    <row r="258" spans="5:17" x14ac:dyDescent="0.25">
      <c r="E258" s="176"/>
      <c r="F258" s="176"/>
      <c r="J258" s="399"/>
      <c r="Q258" s="399"/>
    </row>
    <row r="259" spans="5:17" x14ac:dyDescent="0.25">
      <c r="E259" s="176"/>
      <c r="F259" s="176"/>
      <c r="J259" s="399"/>
      <c r="Q259" s="399"/>
    </row>
    <row r="260" spans="5:17" x14ac:dyDescent="0.25">
      <c r="E260" s="176"/>
      <c r="F260" s="176"/>
      <c r="J260" s="399"/>
      <c r="Q260" s="399"/>
    </row>
    <row r="261" spans="5:17" x14ac:dyDescent="0.25">
      <c r="E261" s="176"/>
      <c r="F261" s="176"/>
      <c r="J261" s="399"/>
      <c r="Q261" s="399"/>
    </row>
    <row r="262" spans="5:17" x14ac:dyDescent="0.25">
      <c r="E262" s="176"/>
      <c r="F262" s="176"/>
      <c r="J262" s="399"/>
      <c r="Q262" s="399"/>
    </row>
    <row r="263" spans="5:17" x14ac:dyDescent="0.25">
      <c r="E263" s="176"/>
      <c r="F263" s="176"/>
      <c r="J263" s="399"/>
      <c r="Q263" s="399"/>
    </row>
    <row r="264" spans="5:17" x14ac:dyDescent="0.25">
      <c r="E264" s="176"/>
      <c r="F264" s="176"/>
      <c r="J264" s="399"/>
      <c r="Q264" s="399"/>
    </row>
    <row r="265" spans="5:17" x14ac:dyDescent="0.25">
      <c r="E265" s="176"/>
      <c r="F265" s="176"/>
      <c r="J265" s="399"/>
      <c r="Q265" s="399"/>
    </row>
    <row r="266" spans="5:17" x14ac:dyDescent="0.25">
      <c r="E266" s="176"/>
      <c r="F266" s="176"/>
      <c r="J266" s="399"/>
      <c r="Q266" s="399"/>
    </row>
    <row r="267" spans="5:17" x14ac:dyDescent="0.25">
      <c r="E267" s="176"/>
      <c r="F267" s="176"/>
      <c r="J267" s="399"/>
      <c r="Q267" s="399"/>
    </row>
    <row r="268" spans="5:17" x14ac:dyDescent="0.25">
      <c r="E268" s="176"/>
      <c r="F268" s="176"/>
      <c r="J268" s="399"/>
      <c r="Q268" s="399"/>
    </row>
    <row r="269" spans="5:17" x14ac:dyDescent="0.25">
      <c r="E269" s="176"/>
      <c r="F269" s="176"/>
      <c r="J269" s="399"/>
      <c r="Q269" s="399"/>
    </row>
    <row r="270" spans="5:17" x14ac:dyDescent="0.25">
      <c r="E270" s="176"/>
      <c r="F270" s="176"/>
      <c r="J270" s="399"/>
      <c r="Q270" s="399"/>
    </row>
    <row r="271" spans="5:17" x14ac:dyDescent="0.25">
      <c r="E271" s="176"/>
      <c r="F271" s="176"/>
      <c r="J271" s="399"/>
      <c r="Q271" s="399"/>
    </row>
    <row r="272" spans="5:17" x14ac:dyDescent="0.25">
      <c r="E272" s="176"/>
      <c r="F272" s="176"/>
      <c r="J272" s="399"/>
      <c r="Q272" s="399"/>
    </row>
    <row r="273" spans="5:17" x14ac:dyDescent="0.25">
      <c r="E273" s="176"/>
      <c r="F273" s="176"/>
      <c r="J273" s="399"/>
      <c r="Q273" s="399"/>
    </row>
    <row r="274" spans="5:17" x14ac:dyDescent="0.25">
      <c r="E274" s="176"/>
      <c r="F274" s="176"/>
      <c r="J274" s="399"/>
      <c r="Q274" s="399"/>
    </row>
    <row r="275" spans="5:17" x14ac:dyDescent="0.25">
      <c r="E275" s="176"/>
      <c r="F275" s="176"/>
      <c r="J275" s="399"/>
      <c r="Q275" s="399"/>
    </row>
    <row r="276" spans="5:17" x14ac:dyDescent="0.25">
      <c r="E276" s="176"/>
      <c r="F276" s="176"/>
      <c r="J276" s="399"/>
      <c r="Q276" s="399"/>
    </row>
    <row r="277" spans="5:17" x14ac:dyDescent="0.25">
      <c r="E277" s="176"/>
      <c r="F277" s="176"/>
      <c r="J277" s="399"/>
      <c r="Q277" s="399"/>
    </row>
    <row r="278" spans="5:17" x14ac:dyDescent="0.25">
      <c r="E278" s="176"/>
      <c r="F278" s="176"/>
      <c r="J278" s="399"/>
      <c r="Q278" s="399"/>
    </row>
    <row r="279" spans="5:17" x14ac:dyDescent="0.25">
      <c r="E279" s="176"/>
      <c r="F279" s="176"/>
      <c r="J279" s="399"/>
      <c r="Q279" s="399"/>
    </row>
    <row r="280" spans="5:17" x14ac:dyDescent="0.25">
      <c r="E280" s="176"/>
      <c r="F280" s="176"/>
      <c r="J280" s="399"/>
      <c r="Q280" s="399"/>
    </row>
    <row r="281" spans="5:17" x14ac:dyDescent="0.25">
      <c r="E281" s="176"/>
      <c r="F281" s="176"/>
      <c r="J281" s="399"/>
      <c r="Q281" s="399"/>
    </row>
    <row r="282" spans="5:17" x14ac:dyDescent="0.25">
      <c r="E282" s="176"/>
      <c r="F282" s="176"/>
      <c r="J282" s="399"/>
      <c r="Q282" s="399"/>
    </row>
    <row r="283" spans="5:17" x14ac:dyDescent="0.25">
      <c r="E283" s="176"/>
      <c r="F283" s="176"/>
      <c r="J283" s="399"/>
      <c r="Q283" s="399"/>
    </row>
    <row r="284" spans="5:17" x14ac:dyDescent="0.25">
      <c r="E284" s="176"/>
      <c r="F284" s="176"/>
      <c r="J284" s="399"/>
      <c r="Q284" s="399"/>
    </row>
    <row r="285" spans="5:17" x14ac:dyDescent="0.25">
      <c r="E285" s="176"/>
      <c r="F285" s="176"/>
      <c r="J285" s="399"/>
      <c r="Q285" s="399"/>
    </row>
    <row r="286" spans="5:17" x14ac:dyDescent="0.25">
      <c r="E286" s="176"/>
      <c r="F286" s="176"/>
      <c r="J286" s="399"/>
      <c r="Q286" s="399"/>
    </row>
    <row r="287" spans="5:17" x14ac:dyDescent="0.25">
      <c r="E287" s="176"/>
      <c r="F287" s="176"/>
      <c r="J287" s="399"/>
      <c r="Q287" s="399"/>
    </row>
    <row r="288" spans="5:17" x14ac:dyDescent="0.25">
      <c r="E288" s="176"/>
      <c r="F288" s="176"/>
      <c r="J288" s="399"/>
      <c r="Q288" s="399"/>
    </row>
    <row r="289" spans="5:17" x14ac:dyDescent="0.25">
      <c r="E289" s="176"/>
      <c r="F289" s="176"/>
      <c r="J289" s="399"/>
      <c r="Q289" s="399"/>
    </row>
    <row r="290" spans="5:17" x14ac:dyDescent="0.25">
      <c r="E290" s="176"/>
      <c r="F290" s="176"/>
      <c r="J290" s="399"/>
      <c r="Q290" s="399"/>
    </row>
    <row r="291" spans="5:17" x14ac:dyDescent="0.25">
      <c r="E291" s="176"/>
      <c r="F291" s="176"/>
      <c r="J291" s="399"/>
      <c r="Q291" s="399"/>
    </row>
    <row r="292" spans="5:17" x14ac:dyDescent="0.25">
      <c r="E292" s="176"/>
      <c r="F292" s="176"/>
      <c r="J292" s="399"/>
      <c r="Q292" s="399"/>
    </row>
    <row r="293" spans="5:17" x14ac:dyDescent="0.25">
      <c r="E293" s="176"/>
      <c r="F293" s="176"/>
      <c r="J293" s="399"/>
      <c r="Q293" s="399"/>
    </row>
    <row r="294" spans="5:17" x14ac:dyDescent="0.25">
      <c r="E294" s="176"/>
      <c r="F294" s="176"/>
      <c r="J294" s="399"/>
      <c r="Q294" s="399"/>
    </row>
    <row r="295" spans="5:17" x14ac:dyDescent="0.25">
      <c r="E295" s="176"/>
      <c r="F295" s="176"/>
      <c r="J295" s="399"/>
      <c r="Q295" s="399"/>
    </row>
    <row r="296" spans="5:17" x14ac:dyDescent="0.25">
      <c r="E296" s="176"/>
      <c r="F296" s="176"/>
      <c r="J296" s="399"/>
      <c r="Q296" s="399"/>
    </row>
    <row r="297" spans="5:17" x14ac:dyDescent="0.25">
      <c r="E297" s="176"/>
      <c r="F297" s="176"/>
      <c r="J297" s="399"/>
      <c r="Q297" s="399"/>
    </row>
    <row r="298" spans="5:17" x14ac:dyDescent="0.25">
      <c r="E298" s="176"/>
      <c r="F298" s="176"/>
      <c r="J298" s="399"/>
      <c r="Q298" s="399"/>
    </row>
    <row r="299" spans="5:17" x14ac:dyDescent="0.25">
      <c r="E299" s="176"/>
      <c r="F299" s="176"/>
      <c r="J299" s="399"/>
      <c r="Q299" s="399"/>
    </row>
    <row r="300" spans="5:17" x14ac:dyDescent="0.25">
      <c r="E300" s="176"/>
      <c r="F300" s="176"/>
      <c r="J300" s="399"/>
      <c r="Q300" s="399"/>
    </row>
    <row r="301" spans="5:17" x14ac:dyDescent="0.25">
      <c r="E301" s="176"/>
      <c r="F301" s="176"/>
      <c r="J301" s="399"/>
      <c r="Q301" s="399"/>
    </row>
    <row r="302" spans="5:17" x14ac:dyDescent="0.25">
      <c r="E302" s="176"/>
      <c r="F302" s="176"/>
      <c r="J302" s="399"/>
      <c r="Q302" s="399"/>
    </row>
    <row r="303" spans="5:17" x14ac:dyDescent="0.25">
      <c r="E303" s="176"/>
      <c r="F303" s="176"/>
      <c r="J303" s="399"/>
      <c r="Q303" s="399"/>
    </row>
    <row r="304" spans="5:17" x14ac:dyDescent="0.25">
      <c r="E304" s="176"/>
      <c r="F304" s="176"/>
      <c r="J304" s="399"/>
      <c r="Q304" s="399"/>
    </row>
    <row r="305" spans="5:17" x14ac:dyDescent="0.25">
      <c r="E305" s="176"/>
      <c r="F305" s="176"/>
      <c r="J305" s="399"/>
      <c r="Q305" s="399"/>
    </row>
    <row r="306" spans="5:17" x14ac:dyDescent="0.25">
      <c r="E306" s="176"/>
      <c r="F306" s="176"/>
      <c r="J306" s="399"/>
      <c r="Q306" s="399"/>
    </row>
    <row r="307" spans="5:17" x14ac:dyDescent="0.25">
      <c r="E307" s="176"/>
      <c r="F307" s="176"/>
      <c r="J307" s="399"/>
      <c r="Q307" s="399"/>
    </row>
    <row r="308" spans="5:17" x14ac:dyDescent="0.25">
      <c r="E308" s="176"/>
      <c r="F308" s="176"/>
      <c r="J308" s="399"/>
      <c r="Q308" s="399"/>
    </row>
    <row r="309" spans="5:17" x14ac:dyDescent="0.25">
      <c r="E309" s="176"/>
      <c r="F309" s="176"/>
      <c r="J309" s="399"/>
      <c r="Q309" s="399"/>
    </row>
    <row r="310" spans="5:17" x14ac:dyDescent="0.25">
      <c r="E310" s="176"/>
      <c r="F310" s="176"/>
      <c r="J310" s="399"/>
      <c r="Q310" s="399"/>
    </row>
    <row r="311" spans="5:17" x14ac:dyDescent="0.25">
      <c r="E311" s="176"/>
      <c r="F311" s="176"/>
      <c r="J311" s="399"/>
      <c r="Q311" s="399"/>
    </row>
    <row r="312" spans="5:17" x14ac:dyDescent="0.25">
      <c r="E312" s="176"/>
      <c r="F312" s="176"/>
      <c r="J312" s="399"/>
      <c r="Q312" s="399"/>
    </row>
    <row r="313" spans="5:17" x14ac:dyDescent="0.25">
      <c r="E313" s="176"/>
      <c r="F313" s="176"/>
      <c r="J313" s="399"/>
      <c r="Q313" s="399"/>
    </row>
    <row r="314" spans="5:17" x14ac:dyDescent="0.25">
      <c r="E314" s="176"/>
      <c r="F314" s="176"/>
      <c r="J314" s="399"/>
      <c r="Q314" s="399"/>
    </row>
    <row r="315" spans="5:17" x14ac:dyDescent="0.25">
      <c r="E315" s="176"/>
      <c r="F315" s="176"/>
      <c r="J315" s="399"/>
      <c r="Q315" s="399"/>
    </row>
    <row r="316" spans="5:17" x14ac:dyDescent="0.25">
      <c r="E316" s="176"/>
      <c r="F316" s="176"/>
      <c r="J316" s="399"/>
      <c r="Q316" s="399"/>
    </row>
    <row r="317" spans="5:17" x14ac:dyDescent="0.25">
      <c r="E317" s="176"/>
      <c r="F317" s="176"/>
      <c r="J317" s="399"/>
      <c r="Q317" s="399"/>
    </row>
    <row r="318" spans="5:17" x14ac:dyDescent="0.25">
      <c r="E318" s="176"/>
      <c r="F318" s="176"/>
      <c r="J318" s="399"/>
      <c r="Q318" s="399"/>
    </row>
    <row r="319" spans="5:17" x14ac:dyDescent="0.25">
      <c r="E319" s="176"/>
      <c r="F319" s="176"/>
      <c r="J319" s="399"/>
      <c r="Q319" s="399"/>
    </row>
    <row r="320" spans="5:17" x14ac:dyDescent="0.25">
      <c r="E320" s="176"/>
      <c r="F320" s="176"/>
      <c r="J320" s="399"/>
      <c r="Q320" s="399"/>
    </row>
    <row r="321" spans="5:17" x14ac:dyDescent="0.25">
      <c r="E321" s="176"/>
      <c r="F321" s="176"/>
      <c r="J321" s="399"/>
      <c r="Q321" s="399"/>
    </row>
    <row r="322" spans="5:17" x14ac:dyDescent="0.25">
      <c r="E322" s="176"/>
      <c r="F322" s="176"/>
      <c r="J322" s="399"/>
      <c r="Q322" s="399"/>
    </row>
    <row r="323" spans="5:17" x14ac:dyDescent="0.25">
      <c r="E323" s="176"/>
      <c r="F323" s="176"/>
      <c r="J323" s="399"/>
      <c r="Q323" s="399"/>
    </row>
    <row r="324" spans="5:17" x14ac:dyDescent="0.25">
      <c r="E324" s="176"/>
      <c r="F324" s="176"/>
      <c r="J324" s="399"/>
      <c r="Q324" s="399"/>
    </row>
    <row r="325" spans="5:17" x14ac:dyDescent="0.25">
      <c r="E325" s="176"/>
      <c r="F325" s="176"/>
      <c r="J325" s="399"/>
      <c r="Q325" s="399"/>
    </row>
    <row r="326" spans="5:17" x14ac:dyDescent="0.25">
      <c r="E326" s="176"/>
      <c r="F326" s="176"/>
      <c r="J326" s="399"/>
      <c r="Q326" s="399"/>
    </row>
    <row r="327" spans="5:17" x14ac:dyDescent="0.25">
      <c r="E327" s="176"/>
      <c r="F327" s="176"/>
      <c r="J327" s="399"/>
      <c r="Q327" s="399"/>
    </row>
    <row r="328" spans="5:17" x14ac:dyDescent="0.25">
      <c r="E328" s="176"/>
      <c r="F328" s="176"/>
      <c r="J328" s="399"/>
      <c r="Q328" s="399"/>
    </row>
    <row r="329" spans="5:17" x14ac:dyDescent="0.25">
      <c r="E329" s="176"/>
      <c r="F329" s="176"/>
      <c r="J329" s="399"/>
      <c r="Q329" s="399"/>
    </row>
    <row r="330" spans="5:17" x14ac:dyDescent="0.25">
      <c r="E330" s="176"/>
      <c r="F330" s="176"/>
      <c r="J330" s="399"/>
      <c r="Q330" s="399"/>
    </row>
    <row r="331" spans="5:17" x14ac:dyDescent="0.25">
      <c r="E331" s="176"/>
      <c r="F331" s="176"/>
      <c r="J331" s="399"/>
      <c r="Q331" s="399"/>
    </row>
    <row r="332" spans="5:17" x14ac:dyDescent="0.25">
      <c r="E332" s="176"/>
      <c r="F332" s="176"/>
      <c r="J332" s="399"/>
      <c r="Q332" s="399"/>
    </row>
    <row r="333" spans="5:17" x14ac:dyDescent="0.25">
      <c r="E333" s="176"/>
      <c r="F333" s="176"/>
      <c r="J333" s="399"/>
      <c r="Q333" s="399"/>
    </row>
    <row r="334" spans="5:17" x14ac:dyDescent="0.25">
      <c r="E334" s="176"/>
      <c r="F334" s="176"/>
      <c r="J334" s="399"/>
    </row>
    <row r="335" spans="5:17" x14ac:dyDescent="0.25">
      <c r="E335" s="176"/>
      <c r="F335" s="176"/>
      <c r="J335" s="399"/>
    </row>
    <row r="336" spans="5:17" x14ac:dyDescent="0.25">
      <c r="E336" s="176"/>
      <c r="F336" s="176"/>
      <c r="J336" s="399"/>
    </row>
    <row r="337" spans="5:10" x14ac:dyDescent="0.25">
      <c r="E337" s="176"/>
      <c r="F337" s="176"/>
      <c r="J337" s="399"/>
    </row>
    <row r="338" spans="5:10" x14ac:dyDescent="0.25">
      <c r="E338" s="176"/>
      <c r="F338" s="176"/>
      <c r="J338" s="399"/>
    </row>
    <row r="339" spans="5:10" x14ac:dyDescent="0.25">
      <c r="E339" s="176"/>
      <c r="F339" s="176"/>
      <c r="J339" s="399"/>
    </row>
    <row r="340" spans="5:10" x14ac:dyDescent="0.25">
      <c r="E340" s="176"/>
      <c r="F340" s="176"/>
      <c r="J340" s="399"/>
    </row>
    <row r="341" spans="5:10" x14ac:dyDescent="0.25">
      <c r="E341" s="176"/>
      <c r="F341" s="176"/>
      <c r="J341" s="399"/>
    </row>
    <row r="342" spans="5:10" x14ac:dyDescent="0.25">
      <c r="E342" s="176"/>
      <c r="F342" s="176"/>
      <c r="J342" s="399"/>
    </row>
    <row r="343" spans="5:10" x14ac:dyDescent="0.25">
      <c r="E343" s="176"/>
      <c r="F343" s="176"/>
      <c r="J343" s="399"/>
    </row>
    <row r="344" spans="5:10" x14ac:dyDescent="0.25">
      <c r="E344" s="176"/>
      <c r="F344" s="176"/>
      <c r="J344" s="399"/>
    </row>
    <row r="345" spans="5:10" x14ac:dyDescent="0.25">
      <c r="E345" s="176"/>
      <c r="F345" s="176"/>
      <c r="J345" s="399"/>
    </row>
    <row r="346" spans="5:10" x14ac:dyDescent="0.25">
      <c r="E346" s="176"/>
      <c r="F346" s="176"/>
      <c r="J346" s="399"/>
    </row>
    <row r="347" spans="5:10" x14ac:dyDescent="0.25">
      <c r="E347" s="176"/>
      <c r="F347" s="176"/>
      <c r="J347" s="399"/>
    </row>
    <row r="348" spans="5:10" x14ac:dyDescent="0.25">
      <c r="E348" s="176"/>
      <c r="F348" s="176"/>
      <c r="J348" s="399"/>
    </row>
    <row r="349" spans="5:10" x14ac:dyDescent="0.25">
      <c r="E349" s="176"/>
      <c r="F349" s="176"/>
      <c r="J349" s="399"/>
    </row>
    <row r="350" spans="5:10" x14ac:dyDescent="0.25">
      <c r="E350" s="176"/>
      <c r="F350" s="176"/>
      <c r="J350" s="399"/>
    </row>
    <row r="351" spans="5:10" x14ac:dyDescent="0.25">
      <c r="E351" s="176"/>
      <c r="F351" s="176"/>
      <c r="J351" s="399"/>
    </row>
    <row r="352" spans="5:10" x14ac:dyDescent="0.25">
      <c r="E352" s="176"/>
      <c r="F352" s="176"/>
      <c r="J352" s="399"/>
    </row>
    <row r="353" spans="5:10" x14ac:dyDescent="0.25">
      <c r="E353" s="176"/>
      <c r="F353" s="176"/>
      <c r="J353" s="399"/>
    </row>
    <row r="354" spans="5:10" x14ac:dyDescent="0.25">
      <c r="E354" s="176"/>
      <c r="F354" s="176"/>
      <c r="J354" s="399"/>
    </row>
    <row r="355" spans="5:10" x14ac:dyDescent="0.25">
      <c r="E355" s="176"/>
      <c r="F355" s="176"/>
      <c r="J355" s="399"/>
    </row>
    <row r="356" spans="5:10" x14ac:dyDescent="0.25">
      <c r="E356" s="176"/>
      <c r="F356" s="176"/>
      <c r="J356" s="399"/>
    </row>
    <row r="357" spans="5:10" x14ac:dyDescent="0.25">
      <c r="E357" s="176"/>
      <c r="F357" s="176"/>
      <c r="J357" s="399"/>
    </row>
    <row r="358" spans="5:10" x14ac:dyDescent="0.25">
      <c r="E358" s="176"/>
      <c r="F358" s="176"/>
      <c r="J358" s="399"/>
    </row>
    <row r="359" spans="5:10" x14ac:dyDescent="0.25">
      <c r="E359" s="176"/>
      <c r="F359" s="176"/>
      <c r="J359" s="399"/>
    </row>
    <row r="360" spans="5:10" x14ac:dyDescent="0.25">
      <c r="E360" s="176"/>
      <c r="F360" s="176"/>
      <c r="J360" s="399"/>
    </row>
    <row r="361" spans="5:10" x14ac:dyDescent="0.25">
      <c r="E361" s="176"/>
      <c r="F361" s="176"/>
      <c r="J361" s="399"/>
    </row>
    <row r="362" spans="5:10" x14ac:dyDescent="0.25">
      <c r="E362" s="176"/>
      <c r="F362" s="176"/>
      <c r="J362" s="399"/>
    </row>
    <row r="363" spans="5:10" x14ac:dyDescent="0.25">
      <c r="E363" s="176"/>
      <c r="F363" s="176"/>
      <c r="J363" s="399"/>
    </row>
    <row r="364" spans="5:10" x14ac:dyDescent="0.25">
      <c r="E364" s="176"/>
      <c r="F364" s="176"/>
      <c r="J364" s="399"/>
    </row>
    <row r="365" spans="5:10" x14ac:dyDescent="0.25">
      <c r="E365" s="176"/>
      <c r="F365" s="176"/>
      <c r="J365" s="399"/>
    </row>
    <row r="366" spans="5:10" x14ac:dyDescent="0.25">
      <c r="E366" s="176"/>
      <c r="F366" s="176"/>
      <c r="J366" s="399"/>
    </row>
    <row r="367" spans="5:10" x14ac:dyDescent="0.25">
      <c r="E367" s="176"/>
      <c r="F367" s="176"/>
      <c r="J367" s="399"/>
    </row>
    <row r="368" spans="5:10" x14ac:dyDescent="0.25">
      <c r="E368" s="176"/>
      <c r="F368" s="176"/>
      <c r="J368" s="399"/>
    </row>
    <row r="369" spans="5:10" x14ac:dyDescent="0.25">
      <c r="E369" s="176"/>
      <c r="F369" s="176"/>
      <c r="J369" s="399"/>
    </row>
    <row r="370" spans="5:10" x14ac:dyDescent="0.25">
      <c r="E370" s="176"/>
      <c r="F370" s="176"/>
      <c r="J370" s="399"/>
    </row>
    <row r="371" spans="5:10" x14ac:dyDescent="0.25">
      <c r="E371" s="176"/>
      <c r="F371" s="176"/>
      <c r="J371" s="399"/>
    </row>
    <row r="372" spans="5:10" x14ac:dyDescent="0.25">
      <c r="E372" s="176"/>
      <c r="F372" s="176"/>
      <c r="J372" s="399"/>
    </row>
    <row r="373" spans="5:10" x14ac:dyDescent="0.25">
      <c r="E373" s="176"/>
      <c r="F373" s="176"/>
      <c r="J373" s="399"/>
    </row>
    <row r="374" spans="5:10" x14ac:dyDescent="0.25">
      <c r="E374" s="176"/>
      <c r="F374" s="176"/>
      <c r="J374" s="399"/>
    </row>
    <row r="375" spans="5:10" x14ac:dyDescent="0.25">
      <c r="E375" s="176"/>
      <c r="F375" s="176"/>
      <c r="J375" s="399"/>
    </row>
    <row r="376" spans="5:10" x14ac:dyDescent="0.25">
      <c r="E376" s="176"/>
      <c r="F376" s="176"/>
      <c r="J376" s="399"/>
    </row>
    <row r="377" spans="5:10" x14ac:dyDescent="0.25">
      <c r="E377" s="176"/>
      <c r="F377" s="176"/>
      <c r="J377" s="399"/>
    </row>
    <row r="378" spans="5:10" x14ac:dyDescent="0.25">
      <c r="E378" s="176"/>
      <c r="F378" s="176"/>
      <c r="J378" s="399"/>
    </row>
    <row r="379" spans="5:10" x14ac:dyDescent="0.25">
      <c r="E379" s="176"/>
      <c r="F379" s="176"/>
      <c r="J379" s="399"/>
    </row>
    <row r="380" spans="5:10" x14ac:dyDescent="0.25">
      <c r="E380" s="176"/>
      <c r="F380" s="176"/>
      <c r="J380" s="399"/>
    </row>
    <row r="381" spans="5:10" x14ac:dyDescent="0.25">
      <c r="E381" s="176"/>
      <c r="F381" s="176"/>
      <c r="J381" s="399"/>
    </row>
    <row r="382" spans="5:10" x14ac:dyDescent="0.25">
      <c r="E382" s="176"/>
      <c r="F382" s="176"/>
      <c r="J382" s="399"/>
    </row>
    <row r="383" spans="5:10" x14ac:dyDescent="0.25">
      <c r="E383" s="176"/>
      <c r="F383" s="176"/>
      <c r="J383" s="399"/>
    </row>
    <row r="384" spans="5:10" x14ac:dyDescent="0.25">
      <c r="E384" s="176"/>
      <c r="F384" s="176"/>
      <c r="J384" s="399"/>
    </row>
    <row r="385" spans="5:10" x14ac:dyDescent="0.25">
      <c r="E385" s="176"/>
      <c r="F385" s="176"/>
      <c r="J385" s="399"/>
    </row>
    <row r="386" spans="5:10" x14ac:dyDescent="0.25">
      <c r="E386" s="176"/>
      <c r="F386" s="176"/>
      <c r="J386" s="399"/>
    </row>
    <row r="387" spans="5:10" x14ac:dyDescent="0.25">
      <c r="E387" s="176"/>
      <c r="F387" s="176"/>
      <c r="J387" s="399"/>
    </row>
    <row r="388" spans="5:10" x14ac:dyDescent="0.25">
      <c r="E388" s="176"/>
      <c r="F388" s="176"/>
      <c r="J388" s="399"/>
    </row>
    <row r="389" spans="5:10" x14ac:dyDescent="0.25">
      <c r="E389" s="176"/>
      <c r="F389" s="176"/>
      <c r="J389" s="399"/>
    </row>
    <row r="390" spans="5:10" x14ac:dyDescent="0.25">
      <c r="E390" s="176"/>
      <c r="F390" s="176"/>
      <c r="J390" s="399"/>
    </row>
    <row r="391" spans="5:10" x14ac:dyDescent="0.25">
      <c r="E391" s="176"/>
      <c r="F391" s="176"/>
      <c r="J391" s="399"/>
    </row>
    <row r="392" spans="5:10" x14ac:dyDescent="0.25">
      <c r="E392" s="176"/>
      <c r="F392" s="176"/>
      <c r="J392" s="399"/>
    </row>
    <row r="393" spans="5:10" x14ac:dyDescent="0.25">
      <c r="E393" s="176"/>
      <c r="F393" s="176"/>
      <c r="J393" s="399"/>
    </row>
    <row r="394" spans="5:10" x14ac:dyDescent="0.25">
      <c r="E394" s="176"/>
      <c r="F394" s="176"/>
      <c r="J394" s="399"/>
    </row>
    <row r="395" spans="5:10" x14ac:dyDescent="0.25">
      <c r="E395" s="176"/>
      <c r="F395" s="176"/>
      <c r="J395" s="399"/>
    </row>
    <row r="396" spans="5:10" x14ac:dyDescent="0.25">
      <c r="E396" s="176"/>
      <c r="F396" s="176"/>
      <c r="J396" s="399"/>
    </row>
    <row r="397" spans="5:10" x14ac:dyDescent="0.25">
      <c r="E397" s="176"/>
      <c r="F397" s="176"/>
      <c r="J397" s="399"/>
    </row>
    <row r="398" spans="5:10" x14ac:dyDescent="0.25">
      <c r="E398" s="176"/>
      <c r="F398" s="176"/>
      <c r="J398" s="399"/>
    </row>
    <row r="399" spans="5:10" x14ac:dyDescent="0.25">
      <c r="E399" s="176"/>
      <c r="F399" s="176"/>
      <c r="J399" s="399"/>
    </row>
    <row r="400" spans="5:10" x14ac:dyDescent="0.25">
      <c r="E400" s="176"/>
      <c r="F400" s="176"/>
      <c r="J400" s="399"/>
    </row>
    <row r="401" spans="5:10" x14ac:dyDescent="0.25">
      <c r="E401" s="176"/>
      <c r="F401" s="176"/>
      <c r="J401" s="399"/>
    </row>
    <row r="402" spans="5:10" x14ac:dyDescent="0.25">
      <c r="E402" s="176"/>
      <c r="F402" s="176"/>
      <c r="J402" s="399"/>
    </row>
    <row r="403" spans="5:10" x14ac:dyDescent="0.25">
      <c r="E403" s="176"/>
      <c r="F403" s="176"/>
      <c r="J403" s="399"/>
    </row>
    <row r="404" spans="5:10" x14ac:dyDescent="0.25">
      <c r="E404" s="176"/>
      <c r="F404" s="176"/>
      <c r="J404" s="399"/>
    </row>
    <row r="405" spans="5:10" x14ac:dyDescent="0.25">
      <c r="E405" s="176"/>
      <c r="F405" s="176"/>
      <c r="J405" s="399"/>
    </row>
    <row r="406" spans="5:10" x14ac:dyDescent="0.25">
      <c r="E406" s="176"/>
      <c r="F406" s="176"/>
      <c r="J406" s="399"/>
    </row>
    <row r="407" spans="5:10" x14ac:dyDescent="0.25">
      <c r="E407" s="176"/>
      <c r="F407" s="176"/>
      <c r="J407" s="399"/>
    </row>
    <row r="408" spans="5:10" x14ac:dyDescent="0.25">
      <c r="E408" s="176"/>
      <c r="F408" s="176"/>
      <c r="J408" s="399"/>
    </row>
    <row r="409" spans="5:10" x14ac:dyDescent="0.25">
      <c r="E409" s="176"/>
      <c r="F409" s="176"/>
      <c r="J409" s="399"/>
    </row>
    <row r="410" spans="5:10" x14ac:dyDescent="0.25">
      <c r="E410" s="176"/>
      <c r="F410" s="176"/>
      <c r="J410" s="399"/>
    </row>
    <row r="411" spans="5:10" x14ac:dyDescent="0.25">
      <c r="E411" s="176"/>
      <c r="F411" s="176"/>
      <c r="J411" s="399"/>
    </row>
    <row r="412" spans="5:10" x14ac:dyDescent="0.25">
      <c r="E412" s="176"/>
      <c r="F412" s="176"/>
      <c r="J412" s="399"/>
    </row>
    <row r="413" spans="5:10" x14ac:dyDescent="0.25">
      <c r="E413" s="176"/>
      <c r="F413" s="176"/>
      <c r="J413" s="399"/>
    </row>
    <row r="414" spans="5:10" x14ac:dyDescent="0.25">
      <c r="E414" s="176"/>
      <c r="F414" s="176"/>
      <c r="J414" s="399"/>
    </row>
    <row r="415" spans="5:10" x14ac:dyDescent="0.25">
      <c r="E415" s="176"/>
      <c r="F415" s="176"/>
      <c r="J415" s="399"/>
    </row>
    <row r="416" spans="5:10" x14ac:dyDescent="0.25">
      <c r="E416" s="176"/>
      <c r="F416" s="176"/>
      <c r="J416" s="399"/>
    </row>
    <row r="417" spans="5:10" x14ac:dyDescent="0.25">
      <c r="E417" s="176"/>
      <c r="F417" s="176"/>
      <c r="J417" s="399"/>
    </row>
    <row r="418" spans="5:10" x14ac:dyDescent="0.25">
      <c r="E418" s="176"/>
      <c r="F418" s="176"/>
      <c r="J418" s="399"/>
    </row>
    <row r="419" spans="5:10" x14ac:dyDescent="0.25">
      <c r="E419" s="176"/>
      <c r="F419" s="176"/>
      <c r="J419" s="399"/>
    </row>
    <row r="420" spans="5:10" x14ac:dyDescent="0.25">
      <c r="E420" s="176"/>
      <c r="F420" s="176"/>
      <c r="J420" s="399"/>
    </row>
    <row r="421" spans="5:10" x14ac:dyDescent="0.25">
      <c r="E421" s="176"/>
      <c r="F421" s="176"/>
      <c r="J421" s="399"/>
    </row>
    <row r="422" spans="5:10" x14ac:dyDescent="0.25">
      <c r="E422" s="176"/>
      <c r="F422" s="176"/>
      <c r="J422" s="399"/>
    </row>
    <row r="423" spans="5:10" x14ac:dyDescent="0.25">
      <c r="E423" s="176"/>
      <c r="F423" s="176"/>
      <c r="J423" s="399"/>
    </row>
    <row r="424" spans="5:10" x14ac:dyDescent="0.25">
      <c r="E424" s="176"/>
      <c r="F424" s="176"/>
      <c r="J424" s="399"/>
    </row>
    <row r="425" spans="5:10" x14ac:dyDescent="0.25">
      <c r="E425" s="176"/>
      <c r="F425" s="176"/>
      <c r="J425" s="399"/>
    </row>
    <row r="426" spans="5:10" x14ac:dyDescent="0.25">
      <c r="E426" s="176"/>
      <c r="F426" s="176"/>
      <c r="J426" s="399"/>
    </row>
    <row r="427" spans="5:10" x14ac:dyDescent="0.25">
      <c r="E427" s="176"/>
      <c r="F427" s="176"/>
      <c r="J427" s="399"/>
    </row>
    <row r="428" spans="5:10" x14ac:dyDescent="0.25">
      <c r="E428" s="176"/>
      <c r="F428" s="176"/>
      <c r="J428" s="399"/>
    </row>
    <row r="429" spans="5:10" x14ac:dyDescent="0.25">
      <c r="E429" s="176"/>
      <c r="F429" s="176"/>
      <c r="J429" s="399"/>
    </row>
    <row r="430" spans="5:10" x14ac:dyDescent="0.25">
      <c r="E430" s="176"/>
      <c r="F430" s="176"/>
      <c r="J430" s="399"/>
    </row>
    <row r="431" spans="5:10" x14ac:dyDescent="0.25">
      <c r="E431" s="176"/>
      <c r="F431" s="176"/>
      <c r="J431" s="399"/>
    </row>
    <row r="432" spans="5:10" x14ac:dyDescent="0.25">
      <c r="E432" s="176"/>
      <c r="F432" s="176"/>
      <c r="J432" s="399"/>
    </row>
    <row r="433" spans="5:10" x14ac:dyDescent="0.25">
      <c r="E433" s="176"/>
      <c r="F433" s="176"/>
      <c r="J433" s="399"/>
    </row>
    <row r="434" spans="5:10" x14ac:dyDescent="0.25">
      <c r="E434" s="176"/>
      <c r="F434" s="176"/>
      <c r="J434" s="399"/>
    </row>
    <row r="435" spans="5:10" x14ac:dyDescent="0.25">
      <c r="E435" s="176"/>
      <c r="F435" s="176"/>
      <c r="J435" s="399"/>
    </row>
    <row r="436" spans="5:10" x14ac:dyDescent="0.25">
      <c r="E436" s="176"/>
      <c r="F436" s="176"/>
      <c r="J436" s="399"/>
    </row>
    <row r="437" spans="5:10" x14ac:dyDescent="0.25">
      <c r="E437" s="176"/>
      <c r="F437" s="176"/>
      <c r="J437" s="399"/>
    </row>
    <row r="438" spans="5:10" x14ac:dyDescent="0.25">
      <c r="E438" s="176"/>
      <c r="F438" s="176"/>
      <c r="J438" s="399"/>
    </row>
    <row r="439" spans="5:10" x14ac:dyDescent="0.25">
      <c r="E439" s="176"/>
      <c r="F439" s="176"/>
      <c r="J439" s="399"/>
    </row>
    <row r="440" spans="5:10" x14ac:dyDescent="0.25">
      <c r="E440" s="176"/>
      <c r="F440" s="176"/>
      <c r="J440" s="399"/>
    </row>
    <row r="441" spans="5:10" x14ac:dyDescent="0.25">
      <c r="E441" s="176"/>
      <c r="F441" s="176"/>
      <c r="J441" s="399"/>
    </row>
    <row r="442" spans="5:10" x14ac:dyDescent="0.25">
      <c r="E442" s="176"/>
      <c r="F442" s="176"/>
      <c r="J442" s="399"/>
    </row>
    <row r="443" spans="5:10" x14ac:dyDescent="0.25">
      <c r="E443" s="176"/>
      <c r="F443" s="176"/>
      <c r="J443" s="399"/>
    </row>
    <row r="444" spans="5:10" x14ac:dyDescent="0.25">
      <c r="E444" s="176"/>
      <c r="F444" s="176"/>
      <c r="J444" s="399"/>
    </row>
    <row r="445" spans="5:10" x14ac:dyDescent="0.25">
      <c r="E445" s="176"/>
      <c r="F445" s="176"/>
      <c r="J445" s="399"/>
    </row>
    <row r="446" spans="5:10" x14ac:dyDescent="0.25">
      <c r="E446" s="176"/>
      <c r="F446" s="176"/>
      <c r="J446" s="399"/>
    </row>
    <row r="447" spans="5:10" x14ac:dyDescent="0.25">
      <c r="E447" s="176"/>
      <c r="F447" s="176"/>
      <c r="J447" s="399"/>
    </row>
    <row r="448" spans="5:10" x14ac:dyDescent="0.25">
      <c r="E448" s="176"/>
      <c r="F448" s="176"/>
      <c r="J448" s="399"/>
    </row>
    <row r="449" spans="5:10" x14ac:dyDescent="0.25">
      <c r="E449" s="176"/>
      <c r="F449" s="176"/>
      <c r="J449" s="399"/>
    </row>
    <row r="450" spans="5:10" x14ac:dyDescent="0.25">
      <c r="E450" s="176"/>
      <c r="F450" s="176"/>
      <c r="J450" s="399"/>
    </row>
    <row r="451" spans="5:10" x14ac:dyDescent="0.25">
      <c r="E451" s="176"/>
      <c r="F451" s="176"/>
      <c r="J451" s="399"/>
    </row>
    <row r="452" spans="5:10" x14ac:dyDescent="0.25">
      <c r="E452" s="176"/>
      <c r="F452" s="176"/>
      <c r="J452" s="399"/>
    </row>
    <row r="453" spans="5:10" x14ac:dyDescent="0.25">
      <c r="E453" s="176"/>
      <c r="F453" s="176"/>
      <c r="J453" s="399"/>
    </row>
    <row r="454" spans="5:10" x14ac:dyDescent="0.25">
      <c r="E454" s="176"/>
      <c r="F454" s="176"/>
      <c r="J454" s="399"/>
    </row>
    <row r="455" spans="5:10" x14ac:dyDescent="0.25">
      <c r="E455" s="176"/>
      <c r="F455" s="176"/>
      <c r="J455" s="399"/>
    </row>
    <row r="456" spans="5:10" x14ac:dyDescent="0.25">
      <c r="E456" s="176"/>
      <c r="F456" s="176"/>
      <c r="J456" s="399"/>
    </row>
    <row r="457" spans="5:10" x14ac:dyDescent="0.25">
      <c r="E457" s="176"/>
      <c r="F457" s="176"/>
      <c r="J457" s="399"/>
    </row>
    <row r="458" spans="5:10" x14ac:dyDescent="0.25">
      <c r="E458" s="176"/>
      <c r="F458" s="176"/>
      <c r="J458" s="399"/>
    </row>
    <row r="459" spans="5:10" x14ac:dyDescent="0.25">
      <c r="E459" s="176"/>
      <c r="F459" s="176"/>
      <c r="J459" s="399"/>
    </row>
    <row r="460" spans="5:10" x14ac:dyDescent="0.25">
      <c r="E460" s="176"/>
      <c r="F460" s="176"/>
      <c r="J460" s="399"/>
    </row>
    <row r="461" spans="5:10" x14ac:dyDescent="0.25">
      <c r="E461" s="176"/>
      <c r="F461" s="176"/>
      <c r="J461" s="399"/>
    </row>
    <row r="462" spans="5:10" x14ac:dyDescent="0.25">
      <c r="E462" s="176"/>
      <c r="F462" s="176"/>
      <c r="J462" s="399"/>
    </row>
    <row r="463" spans="5:10" x14ac:dyDescent="0.25">
      <c r="E463" s="176"/>
      <c r="F463" s="176"/>
      <c r="J463" s="399"/>
    </row>
    <row r="464" spans="5:10" x14ac:dyDescent="0.25">
      <c r="E464" s="176"/>
      <c r="F464" s="176"/>
      <c r="J464" s="399"/>
    </row>
    <row r="465" spans="5:10" x14ac:dyDescent="0.25">
      <c r="E465" s="176"/>
      <c r="F465" s="176"/>
      <c r="J465" s="399"/>
    </row>
    <row r="466" spans="5:10" x14ac:dyDescent="0.25">
      <c r="E466" s="176"/>
      <c r="F466" s="176"/>
      <c r="J466" s="399"/>
    </row>
    <row r="467" spans="5:10" x14ac:dyDescent="0.25">
      <c r="E467" s="176"/>
      <c r="F467" s="176"/>
      <c r="J467" s="399"/>
    </row>
    <row r="468" spans="5:10" x14ac:dyDescent="0.25">
      <c r="E468" s="176"/>
      <c r="F468" s="176"/>
      <c r="J468" s="399"/>
    </row>
    <row r="469" spans="5:10" x14ac:dyDescent="0.25">
      <c r="E469" s="176"/>
      <c r="F469" s="176"/>
      <c r="J469" s="399"/>
    </row>
    <row r="470" spans="5:10" x14ac:dyDescent="0.25">
      <c r="E470" s="176"/>
      <c r="F470" s="176"/>
      <c r="J470" s="399"/>
    </row>
    <row r="471" spans="5:10" x14ac:dyDescent="0.25">
      <c r="E471" s="176"/>
      <c r="F471" s="176"/>
      <c r="J471" s="399"/>
    </row>
    <row r="472" spans="5:10" x14ac:dyDescent="0.25">
      <c r="E472" s="176"/>
      <c r="F472" s="176"/>
      <c r="J472" s="399"/>
    </row>
    <row r="473" spans="5:10" x14ac:dyDescent="0.25">
      <c r="E473" s="176"/>
      <c r="F473" s="176"/>
      <c r="J473" s="399"/>
    </row>
    <row r="474" spans="5:10" x14ac:dyDescent="0.25">
      <c r="E474" s="176"/>
      <c r="F474" s="176"/>
      <c r="J474" s="399"/>
    </row>
    <row r="475" spans="5:10" x14ac:dyDescent="0.25">
      <c r="E475" s="176"/>
      <c r="F475" s="176"/>
      <c r="J475" s="399"/>
    </row>
    <row r="476" spans="5:10" x14ac:dyDescent="0.25">
      <c r="E476" s="176"/>
      <c r="F476" s="176"/>
      <c r="J476" s="399"/>
    </row>
    <row r="477" spans="5:10" x14ac:dyDescent="0.25">
      <c r="E477" s="176"/>
      <c r="F477" s="176"/>
      <c r="J477" s="399"/>
    </row>
    <row r="478" spans="5:10" x14ac:dyDescent="0.25">
      <c r="E478" s="176"/>
      <c r="F478" s="176"/>
      <c r="J478" s="399"/>
    </row>
    <row r="479" spans="5:10" x14ac:dyDescent="0.25">
      <c r="E479" s="176"/>
      <c r="F479" s="176"/>
      <c r="J479" s="399"/>
    </row>
    <row r="480" spans="5:10" x14ac:dyDescent="0.25">
      <c r="E480" s="176"/>
      <c r="F480" s="176"/>
      <c r="J480" s="399"/>
    </row>
    <row r="481" spans="5:10" x14ac:dyDescent="0.25">
      <c r="E481" s="176"/>
      <c r="F481" s="176"/>
      <c r="J481" s="399"/>
    </row>
    <row r="482" spans="5:10" x14ac:dyDescent="0.25">
      <c r="E482" s="176"/>
      <c r="F482" s="176"/>
      <c r="J482" s="399"/>
    </row>
    <row r="483" spans="5:10" x14ac:dyDescent="0.25">
      <c r="E483" s="176"/>
      <c r="F483" s="176"/>
      <c r="J483" s="399"/>
    </row>
    <row r="484" spans="5:10" x14ac:dyDescent="0.25">
      <c r="E484" s="176"/>
      <c r="F484" s="176"/>
      <c r="J484" s="399"/>
    </row>
    <row r="485" spans="5:10" x14ac:dyDescent="0.25">
      <c r="E485" s="176"/>
      <c r="F485" s="176"/>
      <c r="J485" s="399"/>
    </row>
    <row r="486" spans="5:10" x14ac:dyDescent="0.25">
      <c r="E486" s="176"/>
      <c r="F486" s="176"/>
      <c r="J486" s="399"/>
    </row>
    <row r="487" spans="5:10" x14ac:dyDescent="0.25">
      <c r="E487" s="176"/>
      <c r="F487" s="176"/>
      <c r="J487" s="399"/>
    </row>
    <row r="488" spans="5:10" x14ac:dyDescent="0.25">
      <c r="E488" s="176"/>
      <c r="F488" s="176"/>
      <c r="J488" s="399"/>
    </row>
    <row r="489" spans="5:10" x14ac:dyDescent="0.25">
      <c r="E489" s="176"/>
      <c r="F489" s="176"/>
      <c r="J489" s="399"/>
    </row>
    <row r="490" spans="5:10" x14ac:dyDescent="0.25">
      <c r="E490" s="176"/>
      <c r="F490" s="176"/>
      <c r="J490" s="399"/>
    </row>
    <row r="491" spans="5:10" x14ac:dyDescent="0.25">
      <c r="E491" s="176"/>
      <c r="F491" s="176"/>
      <c r="J491" s="399"/>
    </row>
    <row r="492" spans="5:10" x14ac:dyDescent="0.25">
      <c r="E492" s="176"/>
      <c r="F492" s="176"/>
      <c r="J492" s="399"/>
    </row>
    <row r="493" spans="5:10" x14ac:dyDescent="0.25">
      <c r="E493" s="176"/>
      <c r="F493" s="176"/>
      <c r="J493" s="399"/>
    </row>
    <row r="494" spans="5:10" x14ac:dyDescent="0.25">
      <c r="E494" s="176"/>
      <c r="F494" s="176"/>
      <c r="J494" s="399"/>
    </row>
    <row r="495" spans="5:10" x14ac:dyDescent="0.25">
      <c r="E495" s="176"/>
      <c r="F495" s="176"/>
      <c r="J495" s="399"/>
    </row>
    <row r="496" spans="5:10" x14ac:dyDescent="0.25">
      <c r="E496" s="176"/>
      <c r="F496" s="176"/>
      <c r="J496" s="399"/>
    </row>
    <row r="497" spans="5:10" x14ac:dyDescent="0.25">
      <c r="E497" s="176"/>
      <c r="F497" s="176"/>
      <c r="J497" s="399"/>
    </row>
    <row r="498" spans="5:10" x14ac:dyDescent="0.25">
      <c r="E498" s="176"/>
      <c r="F498" s="176"/>
      <c r="J498" s="399"/>
    </row>
    <row r="499" spans="5:10" x14ac:dyDescent="0.25">
      <c r="E499" s="176"/>
      <c r="F499" s="176"/>
      <c r="J499" s="399"/>
    </row>
    <row r="500" spans="5:10" x14ac:dyDescent="0.25">
      <c r="E500" s="176"/>
      <c r="F500" s="176"/>
      <c r="J500" s="399"/>
    </row>
    <row r="501" spans="5:10" x14ac:dyDescent="0.25">
      <c r="E501" s="176"/>
      <c r="F501" s="176"/>
      <c r="J501" s="399"/>
    </row>
    <row r="502" spans="5:10" x14ac:dyDescent="0.25">
      <c r="E502" s="176"/>
      <c r="F502" s="176"/>
      <c r="J502" s="399"/>
    </row>
    <row r="503" spans="5:10" x14ac:dyDescent="0.25">
      <c r="E503" s="176"/>
      <c r="F503" s="176"/>
      <c r="J503" s="399"/>
    </row>
    <row r="504" spans="5:10" x14ac:dyDescent="0.25">
      <c r="E504" s="176"/>
      <c r="F504" s="176"/>
      <c r="J504" s="399"/>
    </row>
    <row r="505" spans="5:10" x14ac:dyDescent="0.25">
      <c r="E505" s="176"/>
      <c r="F505" s="176"/>
      <c r="J505" s="399"/>
    </row>
    <row r="506" spans="5:10" x14ac:dyDescent="0.25">
      <c r="E506" s="176"/>
      <c r="F506" s="176"/>
      <c r="J506" s="399"/>
    </row>
    <row r="507" spans="5:10" x14ac:dyDescent="0.25">
      <c r="E507" s="176"/>
      <c r="F507" s="176"/>
      <c r="J507" s="399"/>
    </row>
    <row r="508" spans="5:10" x14ac:dyDescent="0.25">
      <c r="E508" s="176"/>
      <c r="F508" s="176"/>
      <c r="J508" s="399"/>
    </row>
    <row r="509" spans="5:10" x14ac:dyDescent="0.25">
      <c r="E509" s="176"/>
      <c r="F509" s="176"/>
      <c r="J509" s="399"/>
    </row>
    <row r="510" spans="5:10" x14ac:dyDescent="0.25">
      <c r="E510" s="176"/>
      <c r="F510" s="176"/>
      <c r="J510" s="399"/>
    </row>
    <row r="511" spans="5:10" x14ac:dyDescent="0.25">
      <c r="E511" s="176"/>
      <c r="F511" s="176"/>
      <c r="J511" s="399"/>
    </row>
    <row r="512" spans="5:10" x14ac:dyDescent="0.25">
      <c r="E512" s="176"/>
      <c r="F512" s="176"/>
      <c r="J512" s="399"/>
    </row>
    <row r="513" spans="5:10" x14ac:dyDescent="0.25">
      <c r="E513" s="176"/>
      <c r="F513" s="176"/>
      <c r="J513" s="399"/>
    </row>
    <row r="514" spans="5:10" x14ac:dyDescent="0.25">
      <c r="E514" s="176"/>
      <c r="F514" s="176"/>
      <c r="J514" s="399"/>
    </row>
    <row r="515" spans="5:10" x14ac:dyDescent="0.25">
      <c r="E515" s="176"/>
      <c r="F515" s="176"/>
      <c r="J515" s="399"/>
    </row>
    <row r="516" spans="5:10" x14ac:dyDescent="0.25">
      <c r="E516" s="176"/>
      <c r="F516" s="176"/>
      <c r="J516" s="399"/>
    </row>
    <row r="517" spans="5:10" x14ac:dyDescent="0.25">
      <c r="E517" s="176"/>
      <c r="F517" s="176"/>
      <c r="J517" s="399"/>
    </row>
    <row r="518" spans="5:10" x14ac:dyDescent="0.25">
      <c r="E518" s="176"/>
      <c r="F518" s="176"/>
      <c r="J518" s="399"/>
    </row>
    <row r="519" spans="5:10" x14ac:dyDescent="0.25">
      <c r="E519" s="176"/>
      <c r="F519" s="176"/>
      <c r="J519" s="399"/>
    </row>
    <row r="520" spans="5:10" x14ac:dyDescent="0.25">
      <c r="E520" s="176"/>
      <c r="F520" s="176"/>
      <c r="J520" s="399"/>
    </row>
    <row r="521" spans="5:10" x14ac:dyDescent="0.25">
      <c r="E521" s="176"/>
      <c r="F521" s="176"/>
      <c r="J521" s="399"/>
    </row>
    <row r="522" spans="5:10" x14ac:dyDescent="0.25">
      <c r="E522" s="176"/>
      <c r="F522" s="176"/>
      <c r="J522" s="399"/>
    </row>
    <row r="523" spans="5:10" x14ac:dyDescent="0.25">
      <c r="E523" s="176"/>
      <c r="F523" s="176"/>
      <c r="J523" s="399"/>
    </row>
    <row r="524" spans="5:10" x14ac:dyDescent="0.25">
      <c r="E524" s="176"/>
      <c r="F524" s="176"/>
      <c r="J524" s="399"/>
    </row>
    <row r="525" spans="5:10" x14ac:dyDescent="0.25">
      <c r="E525" s="176"/>
      <c r="F525" s="176"/>
      <c r="J525" s="399"/>
    </row>
    <row r="526" spans="5:10" x14ac:dyDescent="0.25">
      <c r="E526" s="176"/>
      <c r="F526" s="176"/>
      <c r="J526" s="399"/>
    </row>
    <row r="527" spans="5:10" x14ac:dyDescent="0.25">
      <c r="E527" s="176"/>
      <c r="F527" s="176"/>
      <c r="J527" s="399"/>
    </row>
    <row r="528" spans="5:10" x14ac:dyDescent="0.25">
      <c r="E528" s="176"/>
      <c r="F528" s="176"/>
      <c r="J528" s="399"/>
    </row>
    <row r="529" spans="5:10" x14ac:dyDescent="0.25">
      <c r="E529" s="176"/>
      <c r="F529" s="176"/>
      <c r="J529" s="399"/>
    </row>
    <row r="530" spans="5:10" x14ac:dyDescent="0.25">
      <c r="E530" s="176"/>
      <c r="F530" s="176"/>
      <c r="J530" s="399"/>
    </row>
    <row r="531" spans="5:10" x14ac:dyDescent="0.25">
      <c r="E531" s="176"/>
      <c r="F531" s="176"/>
      <c r="J531" s="399"/>
    </row>
    <row r="532" spans="5:10" x14ac:dyDescent="0.25">
      <c r="E532" s="176"/>
      <c r="F532" s="176"/>
      <c r="J532" s="399"/>
    </row>
    <row r="533" spans="5:10" x14ac:dyDescent="0.25">
      <c r="E533" s="176"/>
      <c r="F533" s="176"/>
      <c r="J533" s="399"/>
    </row>
    <row r="534" spans="5:10" x14ac:dyDescent="0.25">
      <c r="E534" s="176"/>
      <c r="F534" s="176"/>
      <c r="J534" s="399"/>
    </row>
    <row r="535" spans="5:10" x14ac:dyDescent="0.25">
      <c r="E535" s="176"/>
      <c r="F535" s="176"/>
      <c r="J535" s="399"/>
    </row>
    <row r="536" spans="5:10" x14ac:dyDescent="0.25">
      <c r="E536" s="176"/>
      <c r="F536" s="176"/>
      <c r="J536" s="399"/>
    </row>
    <row r="537" spans="5:10" x14ac:dyDescent="0.25">
      <c r="E537" s="176"/>
      <c r="F537" s="176"/>
      <c r="J537" s="399"/>
    </row>
    <row r="538" spans="5:10" x14ac:dyDescent="0.25">
      <c r="E538" s="176"/>
      <c r="F538" s="176"/>
      <c r="J538" s="399"/>
    </row>
    <row r="539" spans="5:10" x14ac:dyDescent="0.25">
      <c r="E539" s="176"/>
      <c r="F539" s="176"/>
      <c r="J539" s="399"/>
    </row>
    <row r="540" spans="5:10" x14ac:dyDescent="0.25">
      <c r="E540" s="176"/>
      <c r="F540" s="176"/>
      <c r="J540" s="399"/>
    </row>
    <row r="541" spans="5:10" x14ac:dyDescent="0.25">
      <c r="E541" s="176"/>
      <c r="F541" s="176"/>
      <c r="J541" s="399"/>
    </row>
    <row r="542" spans="5:10" x14ac:dyDescent="0.25">
      <c r="E542" s="176"/>
      <c r="F542" s="176"/>
      <c r="J542" s="399"/>
    </row>
    <row r="543" spans="5:10" x14ac:dyDescent="0.25">
      <c r="E543" s="176"/>
      <c r="F543" s="176"/>
      <c r="J543" s="399"/>
    </row>
    <row r="544" spans="5:10" x14ac:dyDescent="0.25">
      <c r="E544" s="176"/>
      <c r="F544" s="176"/>
      <c r="J544" s="399"/>
    </row>
    <row r="545" spans="5:10" x14ac:dyDescent="0.25">
      <c r="E545" s="176"/>
      <c r="F545" s="176"/>
      <c r="J545" s="399"/>
    </row>
    <row r="546" spans="5:10" x14ac:dyDescent="0.25">
      <c r="E546" s="176"/>
      <c r="F546" s="176"/>
      <c r="J546" s="399"/>
    </row>
    <row r="547" spans="5:10" x14ac:dyDescent="0.25">
      <c r="E547" s="176"/>
      <c r="F547" s="176"/>
      <c r="J547" s="399"/>
    </row>
    <row r="548" spans="5:10" x14ac:dyDescent="0.25">
      <c r="E548" s="176"/>
      <c r="F548" s="176"/>
      <c r="J548" s="399"/>
    </row>
    <row r="549" spans="5:10" x14ac:dyDescent="0.25">
      <c r="E549" s="176"/>
      <c r="F549" s="176"/>
      <c r="J549" s="399"/>
    </row>
    <row r="550" spans="5:10" x14ac:dyDescent="0.25">
      <c r="E550" s="176"/>
      <c r="F550" s="176"/>
      <c r="J550" s="399"/>
    </row>
    <row r="551" spans="5:10" x14ac:dyDescent="0.25">
      <c r="E551" s="176"/>
      <c r="F551" s="176"/>
      <c r="J551" s="399"/>
    </row>
    <row r="552" spans="5:10" x14ac:dyDescent="0.25">
      <c r="E552" s="176"/>
      <c r="F552" s="176"/>
      <c r="J552" s="399"/>
    </row>
    <row r="553" spans="5:10" x14ac:dyDescent="0.25">
      <c r="E553" s="176"/>
      <c r="F553" s="176"/>
      <c r="J553" s="399"/>
    </row>
    <row r="554" spans="5:10" x14ac:dyDescent="0.25">
      <c r="E554" s="176"/>
      <c r="F554" s="176"/>
      <c r="J554" s="399"/>
    </row>
    <row r="555" spans="5:10" x14ac:dyDescent="0.25">
      <c r="E555" s="176"/>
      <c r="F555" s="176"/>
      <c r="J555" s="399"/>
    </row>
    <row r="556" spans="5:10" x14ac:dyDescent="0.25">
      <c r="E556" s="176"/>
      <c r="F556" s="176"/>
      <c r="J556" s="399"/>
    </row>
    <row r="557" spans="5:10" x14ac:dyDescent="0.25">
      <c r="E557" s="176"/>
      <c r="F557" s="176"/>
      <c r="J557" s="399"/>
    </row>
    <row r="558" spans="5:10" x14ac:dyDescent="0.25">
      <c r="E558" s="176"/>
      <c r="F558" s="176"/>
      <c r="J558" s="399"/>
    </row>
    <row r="559" spans="5:10" x14ac:dyDescent="0.25">
      <c r="E559" s="176"/>
      <c r="F559" s="176"/>
      <c r="J559" s="399"/>
    </row>
    <row r="560" spans="5:10" x14ac:dyDescent="0.25">
      <c r="E560" s="176"/>
      <c r="F560" s="176"/>
      <c r="J560" s="399"/>
    </row>
    <row r="561" spans="5:10" x14ac:dyDescent="0.25">
      <c r="E561" s="176"/>
      <c r="F561" s="176"/>
      <c r="J561" s="399"/>
    </row>
    <row r="562" spans="5:10" x14ac:dyDescent="0.25">
      <c r="E562" s="176"/>
      <c r="F562" s="176"/>
      <c r="J562" s="399"/>
    </row>
    <row r="563" spans="5:10" x14ac:dyDescent="0.25">
      <c r="E563" s="176"/>
      <c r="F563" s="176"/>
      <c r="J563" s="399"/>
    </row>
    <row r="564" spans="5:10" x14ac:dyDescent="0.25">
      <c r="E564" s="176"/>
      <c r="F564" s="176"/>
      <c r="J564" s="399"/>
    </row>
    <row r="565" spans="5:10" x14ac:dyDescent="0.25">
      <c r="E565" s="176"/>
      <c r="F565" s="176"/>
      <c r="J565" s="399"/>
    </row>
    <row r="566" spans="5:10" x14ac:dyDescent="0.25">
      <c r="E566" s="176"/>
      <c r="F566" s="176"/>
      <c r="J566" s="399"/>
    </row>
    <row r="567" spans="5:10" x14ac:dyDescent="0.25">
      <c r="E567" s="176"/>
      <c r="F567" s="176"/>
      <c r="J567" s="399"/>
    </row>
    <row r="568" spans="5:10" x14ac:dyDescent="0.25">
      <c r="E568" s="176"/>
      <c r="F568" s="176"/>
      <c r="J568" s="399"/>
    </row>
    <row r="569" spans="5:10" x14ac:dyDescent="0.25">
      <c r="E569" s="176"/>
      <c r="F569" s="176"/>
      <c r="J569" s="399"/>
    </row>
    <row r="570" spans="5:10" x14ac:dyDescent="0.25">
      <c r="E570" s="176"/>
      <c r="F570" s="176"/>
      <c r="J570" s="399"/>
    </row>
    <row r="571" spans="5:10" x14ac:dyDescent="0.25">
      <c r="E571" s="176"/>
      <c r="F571" s="176"/>
      <c r="J571" s="399"/>
    </row>
    <row r="572" spans="5:10" x14ac:dyDescent="0.25">
      <c r="E572" s="176"/>
      <c r="F572" s="176"/>
      <c r="J572" s="399"/>
    </row>
    <row r="573" spans="5:10" x14ac:dyDescent="0.25">
      <c r="E573" s="176"/>
      <c r="F573" s="176"/>
      <c r="J573" s="399"/>
    </row>
    <row r="574" spans="5:10" x14ac:dyDescent="0.25">
      <c r="E574" s="176"/>
      <c r="F574" s="176"/>
      <c r="J574" s="399"/>
    </row>
    <row r="575" spans="5:10" x14ac:dyDescent="0.25">
      <c r="E575" s="176"/>
      <c r="F575" s="176"/>
      <c r="J575" s="399"/>
    </row>
    <row r="576" spans="5:10" x14ac:dyDescent="0.25">
      <c r="E576" s="176"/>
      <c r="F576" s="176"/>
      <c r="J576" s="399"/>
    </row>
    <row r="577" spans="5:10" x14ac:dyDescent="0.25">
      <c r="E577" s="176"/>
      <c r="F577" s="176"/>
      <c r="J577" s="399"/>
    </row>
    <row r="578" spans="5:10" x14ac:dyDescent="0.25">
      <c r="E578" s="176"/>
      <c r="F578" s="176"/>
      <c r="J578" s="399"/>
    </row>
    <row r="579" spans="5:10" x14ac:dyDescent="0.25">
      <c r="E579" s="176"/>
      <c r="F579" s="176"/>
      <c r="J579" s="399"/>
    </row>
    <row r="580" spans="5:10" x14ac:dyDescent="0.25">
      <c r="E580" s="176"/>
      <c r="F580" s="176"/>
      <c r="J580" s="399"/>
    </row>
    <row r="581" spans="5:10" x14ac:dyDescent="0.25">
      <c r="E581" s="176"/>
      <c r="F581" s="176"/>
      <c r="J581" s="399"/>
    </row>
    <row r="582" spans="5:10" x14ac:dyDescent="0.25">
      <c r="E582" s="176"/>
      <c r="F582" s="176"/>
      <c r="J582" s="399"/>
    </row>
    <row r="583" spans="5:10" x14ac:dyDescent="0.25">
      <c r="E583" s="176"/>
      <c r="F583" s="176"/>
      <c r="J583" s="399"/>
    </row>
    <row r="584" spans="5:10" x14ac:dyDescent="0.25">
      <c r="E584" s="176"/>
      <c r="F584" s="176"/>
      <c r="J584" s="399"/>
    </row>
    <row r="585" spans="5:10" x14ac:dyDescent="0.25">
      <c r="E585" s="176"/>
      <c r="F585" s="176"/>
      <c r="J585" s="399"/>
    </row>
    <row r="586" spans="5:10" x14ac:dyDescent="0.25">
      <c r="E586" s="176"/>
      <c r="F586" s="176"/>
      <c r="J586" s="399"/>
    </row>
    <row r="587" spans="5:10" x14ac:dyDescent="0.25">
      <c r="E587" s="176"/>
      <c r="F587" s="176"/>
      <c r="J587" s="399"/>
    </row>
    <row r="588" spans="5:10" x14ac:dyDescent="0.25">
      <c r="E588" s="176"/>
      <c r="F588" s="176"/>
      <c r="J588" s="399"/>
    </row>
    <row r="589" spans="5:10" x14ac:dyDescent="0.25">
      <c r="E589" s="176"/>
      <c r="F589" s="176"/>
      <c r="J589" s="399"/>
    </row>
    <row r="590" spans="5:10" x14ac:dyDescent="0.25">
      <c r="E590" s="176"/>
      <c r="F590" s="176"/>
      <c r="J590" s="399"/>
    </row>
    <row r="591" spans="5:10" x14ac:dyDescent="0.25">
      <c r="E591" s="176"/>
      <c r="F591" s="176"/>
      <c r="J591" s="399"/>
    </row>
    <row r="592" spans="5:10" x14ac:dyDescent="0.25">
      <c r="E592" s="176"/>
      <c r="F592" s="176"/>
      <c r="J592" s="399"/>
    </row>
    <row r="593" spans="5:10" x14ac:dyDescent="0.25">
      <c r="E593" s="176"/>
      <c r="F593" s="176"/>
      <c r="J593" s="399"/>
    </row>
    <row r="594" spans="5:10" x14ac:dyDescent="0.25">
      <c r="E594" s="176"/>
      <c r="F594" s="176"/>
      <c r="J594" s="399"/>
    </row>
    <row r="595" spans="5:10" x14ac:dyDescent="0.25">
      <c r="E595" s="176"/>
      <c r="F595" s="176"/>
      <c r="J595" s="399"/>
    </row>
    <row r="596" spans="5:10" x14ac:dyDescent="0.25">
      <c r="E596" s="176"/>
      <c r="F596" s="176"/>
      <c r="J596" s="399"/>
    </row>
    <row r="597" spans="5:10" x14ac:dyDescent="0.25">
      <c r="E597" s="176"/>
      <c r="F597" s="176"/>
      <c r="J597" s="399"/>
    </row>
    <row r="598" spans="5:10" x14ac:dyDescent="0.25">
      <c r="E598" s="176"/>
      <c r="F598" s="176"/>
      <c r="J598" s="399"/>
    </row>
    <row r="599" spans="5:10" x14ac:dyDescent="0.25">
      <c r="E599" s="176"/>
      <c r="F599" s="176"/>
      <c r="J599" s="399"/>
    </row>
    <row r="600" spans="5:10" x14ac:dyDescent="0.25">
      <c r="E600" s="176"/>
      <c r="F600" s="176"/>
      <c r="J600" s="399"/>
    </row>
    <row r="601" spans="5:10" x14ac:dyDescent="0.25">
      <c r="E601" s="176"/>
      <c r="F601" s="176"/>
      <c r="J601" s="399"/>
    </row>
    <row r="602" spans="5:10" x14ac:dyDescent="0.25">
      <c r="E602" s="176"/>
      <c r="F602" s="176"/>
      <c r="J602" s="399"/>
    </row>
    <row r="603" spans="5:10" x14ac:dyDescent="0.25">
      <c r="E603" s="176"/>
      <c r="F603" s="176"/>
      <c r="J603" s="399"/>
    </row>
    <row r="604" spans="5:10" x14ac:dyDescent="0.25">
      <c r="E604" s="176"/>
      <c r="F604" s="176"/>
      <c r="J604" s="399"/>
    </row>
    <row r="605" spans="5:10" x14ac:dyDescent="0.25">
      <c r="E605" s="176"/>
      <c r="F605" s="176"/>
      <c r="J605" s="399"/>
    </row>
    <row r="606" spans="5:10" x14ac:dyDescent="0.25">
      <c r="E606" s="176"/>
      <c r="F606" s="176"/>
      <c r="J606" s="399"/>
    </row>
    <row r="607" spans="5:10" x14ac:dyDescent="0.25">
      <c r="E607" s="176"/>
      <c r="F607" s="176"/>
      <c r="J607" s="399"/>
    </row>
    <row r="608" spans="5:10" x14ac:dyDescent="0.25">
      <c r="E608" s="176"/>
      <c r="F608" s="176"/>
      <c r="J608" s="399"/>
    </row>
    <row r="609" spans="5:10" x14ac:dyDescent="0.25">
      <c r="E609" s="176"/>
      <c r="F609" s="176"/>
      <c r="J609" s="399"/>
    </row>
    <row r="610" spans="5:10" x14ac:dyDescent="0.25">
      <c r="E610" s="176"/>
      <c r="F610" s="176"/>
      <c r="J610" s="399"/>
    </row>
    <row r="611" spans="5:10" x14ac:dyDescent="0.25">
      <c r="E611" s="176"/>
      <c r="F611" s="176"/>
      <c r="J611" s="399"/>
    </row>
    <row r="612" spans="5:10" x14ac:dyDescent="0.25">
      <c r="E612" s="176"/>
      <c r="F612" s="176"/>
      <c r="J612" s="399"/>
    </row>
    <row r="613" spans="5:10" x14ac:dyDescent="0.25">
      <c r="E613" s="176"/>
      <c r="F613" s="176"/>
      <c r="J613" s="399"/>
    </row>
    <row r="614" spans="5:10" x14ac:dyDescent="0.25">
      <c r="E614" s="176"/>
      <c r="F614" s="176"/>
      <c r="J614" s="399"/>
    </row>
    <row r="615" spans="5:10" x14ac:dyDescent="0.25">
      <c r="E615" s="176"/>
      <c r="F615" s="176"/>
      <c r="J615" s="399"/>
    </row>
    <row r="616" spans="5:10" x14ac:dyDescent="0.25">
      <c r="E616" s="176"/>
      <c r="F616" s="176"/>
      <c r="J616" s="399"/>
    </row>
    <row r="617" spans="5:10" x14ac:dyDescent="0.25">
      <c r="E617" s="176"/>
      <c r="F617" s="176"/>
      <c r="J617" s="399"/>
    </row>
    <row r="618" spans="5:10" x14ac:dyDescent="0.25">
      <c r="E618" s="176"/>
      <c r="F618" s="176"/>
      <c r="J618" s="399"/>
    </row>
    <row r="619" spans="5:10" x14ac:dyDescent="0.25">
      <c r="E619" s="176"/>
      <c r="F619" s="176"/>
      <c r="J619" s="399"/>
    </row>
    <row r="620" spans="5:10" x14ac:dyDescent="0.25">
      <c r="E620" s="176"/>
      <c r="F620" s="176"/>
      <c r="J620" s="399"/>
    </row>
    <row r="621" spans="5:10" x14ac:dyDescent="0.25">
      <c r="E621" s="176"/>
      <c r="F621" s="176"/>
      <c r="J621" s="399"/>
    </row>
    <row r="622" spans="5:10" x14ac:dyDescent="0.25">
      <c r="E622" s="176"/>
      <c r="F622" s="176"/>
      <c r="J622" s="399"/>
    </row>
    <row r="623" spans="5:10" x14ac:dyDescent="0.25">
      <c r="E623" s="176"/>
      <c r="F623" s="176"/>
      <c r="J623" s="399"/>
    </row>
    <row r="624" spans="5:10" x14ac:dyDescent="0.25">
      <c r="E624" s="176"/>
      <c r="F624" s="176"/>
      <c r="J624" s="399"/>
    </row>
    <row r="625" spans="5:10" x14ac:dyDescent="0.25">
      <c r="E625" s="176"/>
      <c r="F625" s="176"/>
      <c r="J625" s="399"/>
    </row>
    <row r="626" spans="5:10" x14ac:dyDescent="0.25">
      <c r="E626" s="176"/>
      <c r="F626" s="176"/>
      <c r="J626" s="399"/>
    </row>
    <row r="627" spans="5:10" x14ac:dyDescent="0.25">
      <c r="E627" s="176"/>
      <c r="F627" s="176"/>
      <c r="J627" s="399"/>
    </row>
    <row r="628" spans="5:10" x14ac:dyDescent="0.25">
      <c r="E628" s="176"/>
      <c r="F628" s="176"/>
      <c r="J628" s="399"/>
    </row>
    <row r="629" spans="5:10" x14ac:dyDescent="0.25">
      <c r="E629" s="176"/>
      <c r="F629" s="176"/>
      <c r="J629" s="399"/>
    </row>
    <row r="630" spans="5:10" x14ac:dyDescent="0.25">
      <c r="E630" s="176"/>
      <c r="F630" s="176"/>
      <c r="J630" s="399"/>
    </row>
    <row r="631" spans="5:10" x14ac:dyDescent="0.25">
      <c r="E631" s="176"/>
      <c r="F631" s="176"/>
      <c r="J631" s="399"/>
    </row>
    <row r="632" spans="5:10" x14ac:dyDescent="0.25">
      <c r="E632" s="176"/>
      <c r="F632" s="176"/>
      <c r="J632" s="399"/>
    </row>
    <row r="633" spans="5:10" x14ac:dyDescent="0.25">
      <c r="E633" s="176"/>
      <c r="F633" s="176"/>
      <c r="J633" s="399"/>
    </row>
    <row r="634" spans="5:10" x14ac:dyDescent="0.25">
      <c r="E634" s="176"/>
      <c r="F634" s="176"/>
      <c r="J634" s="399"/>
    </row>
    <row r="635" spans="5:10" x14ac:dyDescent="0.25">
      <c r="E635" s="176"/>
      <c r="F635" s="176"/>
      <c r="J635" s="399"/>
    </row>
    <row r="636" spans="5:10" x14ac:dyDescent="0.25">
      <c r="E636" s="176"/>
      <c r="F636" s="176"/>
      <c r="J636" s="399"/>
    </row>
    <row r="637" spans="5:10" x14ac:dyDescent="0.25">
      <c r="E637" s="176"/>
      <c r="F637" s="176"/>
      <c r="J637" s="399"/>
    </row>
    <row r="638" spans="5:10" x14ac:dyDescent="0.25">
      <c r="E638" s="176"/>
      <c r="F638" s="176"/>
      <c r="J638" s="399"/>
    </row>
    <row r="639" spans="5:10" x14ac:dyDescent="0.25">
      <c r="E639" s="176"/>
      <c r="F639" s="176"/>
      <c r="J639" s="399"/>
    </row>
    <row r="640" spans="5:10" x14ac:dyDescent="0.25">
      <c r="E640" s="176"/>
      <c r="F640" s="176"/>
      <c r="J640" s="399"/>
    </row>
    <row r="641" spans="5:10" x14ac:dyDescent="0.25">
      <c r="E641" s="176"/>
      <c r="F641" s="176"/>
      <c r="J641" s="399"/>
    </row>
    <row r="642" spans="5:10" x14ac:dyDescent="0.25">
      <c r="E642" s="176"/>
      <c r="F642" s="176"/>
      <c r="J642" s="399"/>
    </row>
    <row r="643" spans="5:10" x14ac:dyDescent="0.25">
      <c r="E643" s="176"/>
      <c r="F643" s="176"/>
      <c r="J643" s="399"/>
    </row>
    <row r="644" spans="5:10" x14ac:dyDescent="0.25">
      <c r="E644" s="176"/>
      <c r="F644" s="176"/>
      <c r="J644" s="399"/>
    </row>
    <row r="645" spans="5:10" x14ac:dyDescent="0.25">
      <c r="E645" s="176"/>
      <c r="F645" s="176"/>
      <c r="J645" s="399"/>
    </row>
    <row r="646" spans="5:10" x14ac:dyDescent="0.25">
      <c r="E646" s="176"/>
      <c r="F646" s="176"/>
      <c r="J646" s="399"/>
    </row>
    <row r="647" spans="5:10" x14ac:dyDescent="0.25">
      <c r="E647" s="176"/>
      <c r="F647" s="176"/>
      <c r="J647" s="399"/>
    </row>
    <row r="648" spans="5:10" x14ac:dyDescent="0.25">
      <c r="E648" s="176"/>
      <c r="F648" s="176"/>
      <c r="J648" s="399"/>
    </row>
    <row r="649" spans="5:10" x14ac:dyDescent="0.25">
      <c r="E649" s="176"/>
      <c r="F649" s="176"/>
      <c r="J649" s="399"/>
    </row>
    <row r="650" spans="5:10" x14ac:dyDescent="0.25">
      <c r="E650" s="176"/>
      <c r="F650" s="176"/>
      <c r="J650" s="399"/>
    </row>
    <row r="651" spans="5:10" x14ac:dyDescent="0.25">
      <c r="E651" s="176"/>
      <c r="F651" s="176"/>
      <c r="J651" s="399"/>
    </row>
    <row r="652" spans="5:10" x14ac:dyDescent="0.25">
      <c r="E652" s="176"/>
      <c r="F652" s="176"/>
      <c r="J652" s="399"/>
    </row>
    <row r="653" spans="5:10" x14ac:dyDescent="0.25">
      <c r="E653" s="176"/>
      <c r="F653" s="176"/>
      <c r="J653" s="399"/>
    </row>
    <row r="654" spans="5:10" x14ac:dyDescent="0.25">
      <c r="E654" s="176"/>
      <c r="F654" s="176"/>
      <c r="J654" s="399"/>
    </row>
    <row r="655" spans="5:10" x14ac:dyDescent="0.25">
      <c r="E655" s="176"/>
      <c r="F655" s="176"/>
      <c r="J655" s="399"/>
    </row>
    <row r="656" spans="5:10" x14ac:dyDescent="0.25">
      <c r="E656" s="176"/>
      <c r="F656" s="176"/>
      <c r="J656" s="399"/>
    </row>
    <row r="657" spans="5:10" x14ac:dyDescent="0.25">
      <c r="E657" s="176"/>
      <c r="F657" s="176"/>
      <c r="J657" s="399"/>
    </row>
    <row r="658" spans="5:10" x14ac:dyDescent="0.25">
      <c r="E658" s="176"/>
      <c r="F658" s="176"/>
      <c r="J658" s="399"/>
    </row>
    <row r="659" spans="5:10" x14ac:dyDescent="0.25">
      <c r="E659" s="176"/>
      <c r="F659" s="176"/>
      <c r="J659" s="399"/>
    </row>
    <row r="660" spans="5:10" x14ac:dyDescent="0.25">
      <c r="E660" s="176"/>
      <c r="F660" s="176"/>
      <c r="J660" s="399"/>
    </row>
    <row r="661" spans="5:10" x14ac:dyDescent="0.25">
      <c r="E661" s="176"/>
      <c r="F661" s="176"/>
      <c r="J661" s="399"/>
    </row>
    <row r="662" spans="5:10" x14ac:dyDescent="0.25">
      <c r="E662" s="176"/>
      <c r="F662" s="176"/>
      <c r="J662" s="399"/>
    </row>
    <row r="663" spans="5:10" x14ac:dyDescent="0.25">
      <c r="E663" s="176"/>
      <c r="F663" s="176"/>
      <c r="J663" s="399"/>
    </row>
    <row r="664" spans="5:10" x14ac:dyDescent="0.25">
      <c r="E664" s="176"/>
      <c r="F664" s="176"/>
      <c r="J664" s="399"/>
    </row>
    <row r="665" spans="5:10" x14ac:dyDescent="0.25">
      <c r="E665" s="176"/>
      <c r="F665" s="176"/>
      <c r="J665" s="399"/>
    </row>
    <row r="666" spans="5:10" x14ac:dyDescent="0.25">
      <c r="E666" s="176"/>
      <c r="F666" s="176"/>
      <c r="J666" s="399"/>
    </row>
    <row r="667" spans="5:10" x14ac:dyDescent="0.25">
      <c r="E667" s="176"/>
      <c r="F667" s="176"/>
      <c r="J667" s="399"/>
    </row>
    <row r="668" spans="5:10" x14ac:dyDescent="0.25">
      <c r="E668" s="176"/>
      <c r="F668" s="176"/>
      <c r="J668" s="399"/>
    </row>
    <row r="669" spans="5:10" x14ac:dyDescent="0.25">
      <c r="E669" s="176"/>
      <c r="F669" s="176"/>
      <c r="J669" s="399"/>
    </row>
    <row r="670" spans="5:10" x14ac:dyDescent="0.25">
      <c r="E670" s="176"/>
      <c r="F670" s="176"/>
      <c r="J670" s="399"/>
    </row>
    <row r="671" spans="5:10" x14ac:dyDescent="0.25">
      <c r="E671" s="176"/>
      <c r="F671" s="176"/>
      <c r="J671" s="399"/>
    </row>
    <row r="672" spans="5:10" x14ac:dyDescent="0.25">
      <c r="E672" s="176"/>
      <c r="F672" s="176"/>
      <c r="J672" s="399"/>
    </row>
    <row r="673" spans="5:10" x14ac:dyDescent="0.25">
      <c r="E673" s="176"/>
      <c r="F673" s="176"/>
      <c r="J673" s="399"/>
    </row>
    <row r="674" spans="5:10" x14ac:dyDescent="0.25">
      <c r="E674" s="176"/>
      <c r="F674" s="176"/>
      <c r="J674" s="399"/>
    </row>
    <row r="675" spans="5:10" x14ac:dyDescent="0.25">
      <c r="E675" s="176"/>
      <c r="F675" s="176"/>
      <c r="J675" s="399"/>
    </row>
    <row r="676" spans="5:10" x14ac:dyDescent="0.25">
      <c r="E676" s="176"/>
      <c r="F676" s="176"/>
      <c r="J676" s="399"/>
    </row>
    <row r="677" spans="5:10" x14ac:dyDescent="0.25">
      <c r="E677" s="176"/>
      <c r="F677" s="176"/>
      <c r="J677" s="399"/>
    </row>
    <row r="678" spans="5:10" x14ac:dyDescent="0.25">
      <c r="E678" s="176"/>
      <c r="F678" s="176"/>
      <c r="J678" s="399"/>
    </row>
    <row r="679" spans="5:10" x14ac:dyDescent="0.25">
      <c r="E679" s="176"/>
      <c r="F679" s="176"/>
      <c r="J679" s="399"/>
    </row>
    <row r="680" spans="5:10" x14ac:dyDescent="0.25">
      <c r="E680" s="176"/>
      <c r="F680" s="176"/>
      <c r="J680" s="399"/>
    </row>
    <row r="681" spans="5:10" x14ac:dyDescent="0.25">
      <c r="E681" s="176"/>
      <c r="F681" s="176"/>
      <c r="J681" s="399"/>
    </row>
    <row r="682" spans="5:10" x14ac:dyDescent="0.25">
      <c r="E682" s="176"/>
      <c r="F682" s="176"/>
      <c r="J682" s="399"/>
    </row>
    <row r="683" spans="5:10" x14ac:dyDescent="0.25">
      <c r="E683" s="176"/>
      <c r="F683" s="176"/>
      <c r="J683" s="399"/>
    </row>
    <row r="684" spans="5:10" x14ac:dyDescent="0.25">
      <c r="E684" s="176"/>
      <c r="F684" s="176"/>
      <c r="J684" s="399"/>
    </row>
    <row r="685" spans="5:10" x14ac:dyDescent="0.25">
      <c r="E685" s="176"/>
      <c r="F685" s="176"/>
      <c r="J685" s="399"/>
    </row>
    <row r="686" spans="5:10" x14ac:dyDescent="0.25">
      <c r="E686" s="176"/>
      <c r="F686" s="176"/>
      <c r="J686" s="399"/>
    </row>
    <row r="687" spans="5:10" x14ac:dyDescent="0.25">
      <c r="E687" s="176"/>
      <c r="F687" s="176"/>
      <c r="J687" s="399"/>
    </row>
    <row r="688" spans="5:10" x14ac:dyDescent="0.25">
      <c r="E688" s="176"/>
      <c r="F688" s="176"/>
      <c r="J688" s="399"/>
    </row>
    <row r="689" spans="5:10" x14ac:dyDescent="0.25">
      <c r="E689" s="176"/>
      <c r="F689" s="176"/>
      <c r="J689" s="399"/>
    </row>
    <row r="690" spans="5:10" x14ac:dyDescent="0.25">
      <c r="E690" s="176"/>
      <c r="F690" s="176"/>
      <c r="J690" s="399"/>
    </row>
    <row r="691" spans="5:10" x14ac:dyDescent="0.25">
      <c r="E691" s="176"/>
      <c r="F691" s="176"/>
      <c r="J691" s="399"/>
    </row>
    <row r="692" spans="5:10" x14ac:dyDescent="0.25">
      <c r="E692" s="176"/>
      <c r="F692" s="176"/>
      <c r="J692" s="399"/>
    </row>
    <row r="693" spans="5:10" x14ac:dyDescent="0.25">
      <c r="E693" s="176"/>
      <c r="F693" s="176"/>
      <c r="J693" s="399"/>
    </row>
    <row r="694" spans="5:10" x14ac:dyDescent="0.25">
      <c r="E694" s="176"/>
      <c r="F694" s="176"/>
      <c r="J694" s="399"/>
    </row>
    <row r="695" spans="5:10" x14ac:dyDescent="0.25">
      <c r="E695" s="176"/>
      <c r="F695" s="176"/>
      <c r="J695" s="399"/>
    </row>
    <row r="696" spans="5:10" x14ac:dyDescent="0.25">
      <c r="E696" s="176"/>
      <c r="F696" s="176"/>
      <c r="J696" s="399"/>
    </row>
    <row r="697" spans="5:10" x14ac:dyDescent="0.25">
      <c r="E697" s="176"/>
      <c r="F697" s="176"/>
      <c r="J697" s="399"/>
    </row>
    <row r="698" spans="5:10" x14ac:dyDescent="0.25">
      <c r="E698" s="176"/>
      <c r="F698" s="176"/>
      <c r="J698" s="399"/>
    </row>
    <row r="699" spans="5:10" x14ac:dyDescent="0.25">
      <c r="E699" s="176"/>
      <c r="F699" s="176"/>
      <c r="J699" s="399"/>
    </row>
    <row r="700" spans="5:10" x14ac:dyDescent="0.25">
      <c r="E700" s="176"/>
      <c r="F700" s="176"/>
      <c r="J700" s="399"/>
    </row>
    <row r="701" spans="5:10" x14ac:dyDescent="0.25">
      <c r="E701" s="176"/>
      <c r="F701" s="176"/>
      <c r="J701" s="399"/>
    </row>
    <row r="702" spans="5:10" x14ac:dyDescent="0.25">
      <c r="E702" s="176"/>
      <c r="F702" s="176"/>
      <c r="J702" s="399"/>
    </row>
    <row r="703" spans="5:10" x14ac:dyDescent="0.25">
      <c r="E703" s="176"/>
      <c r="F703" s="176"/>
      <c r="J703" s="399"/>
    </row>
    <row r="704" spans="5:10" x14ac:dyDescent="0.25">
      <c r="E704" s="176"/>
      <c r="F704" s="176"/>
      <c r="J704" s="399"/>
    </row>
    <row r="705" spans="5:10" x14ac:dyDescent="0.25">
      <c r="E705" s="176"/>
      <c r="F705" s="176"/>
      <c r="J705" s="399"/>
    </row>
    <row r="706" spans="5:10" x14ac:dyDescent="0.25">
      <c r="E706" s="176"/>
      <c r="F706" s="176"/>
      <c r="J706" s="399"/>
    </row>
    <row r="707" spans="5:10" x14ac:dyDescent="0.25">
      <c r="E707" s="176"/>
      <c r="F707" s="176"/>
      <c r="J707" s="399"/>
    </row>
    <row r="708" spans="5:10" x14ac:dyDescent="0.25">
      <c r="E708" s="176"/>
      <c r="F708" s="176"/>
      <c r="J708" s="399"/>
    </row>
    <row r="709" spans="5:10" x14ac:dyDescent="0.25">
      <c r="E709" s="176"/>
      <c r="F709" s="176"/>
      <c r="J709" s="399"/>
    </row>
    <row r="710" spans="5:10" x14ac:dyDescent="0.25">
      <c r="E710" s="176"/>
      <c r="F710" s="176"/>
      <c r="J710" s="399"/>
    </row>
    <row r="711" spans="5:10" x14ac:dyDescent="0.25">
      <c r="E711" s="176"/>
      <c r="F711" s="176"/>
      <c r="J711" s="399"/>
    </row>
    <row r="712" spans="5:10" x14ac:dyDescent="0.25">
      <c r="E712" s="176"/>
      <c r="F712" s="176"/>
      <c r="J712" s="399"/>
    </row>
    <row r="713" spans="5:10" x14ac:dyDescent="0.25">
      <c r="E713" s="176"/>
      <c r="F713" s="176"/>
      <c r="J713" s="399"/>
    </row>
    <row r="714" spans="5:10" x14ac:dyDescent="0.25">
      <c r="E714" s="176"/>
      <c r="F714" s="176"/>
      <c r="J714" s="399"/>
    </row>
    <row r="715" spans="5:10" x14ac:dyDescent="0.25">
      <c r="E715" s="176"/>
      <c r="F715" s="176"/>
      <c r="J715" s="399"/>
    </row>
    <row r="716" spans="5:10" x14ac:dyDescent="0.25">
      <c r="E716" s="176"/>
      <c r="F716" s="176"/>
      <c r="J716" s="399"/>
    </row>
    <row r="717" spans="5:10" x14ac:dyDescent="0.25">
      <c r="E717" s="176"/>
      <c r="F717" s="176"/>
      <c r="J717" s="399"/>
    </row>
    <row r="718" spans="5:10" x14ac:dyDescent="0.25">
      <c r="E718" s="176"/>
      <c r="F718" s="176"/>
      <c r="J718" s="399"/>
    </row>
    <row r="719" spans="5:10" x14ac:dyDescent="0.25">
      <c r="E719" s="176"/>
      <c r="F719" s="176"/>
      <c r="J719" s="399"/>
    </row>
    <row r="720" spans="5:10" x14ac:dyDescent="0.25">
      <c r="E720" s="176"/>
      <c r="F720" s="176"/>
      <c r="J720" s="399"/>
    </row>
    <row r="721" spans="5:10" x14ac:dyDescent="0.25">
      <c r="E721" s="176"/>
      <c r="F721" s="176"/>
      <c r="J721" s="399"/>
    </row>
    <row r="722" spans="5:10" x14ac:dyDescent="0.25">
      <c r="E722" s="176"/>
      <c r="F722" s="176"/>
      <c r="J722" s="399"/>
    </row>
    <row r="723" spans="5:10" x14ac:dyDescent="0.25">
      <c r="E723" s="176"/>
      <c r="F723" s="176"/>
      <c r="J723" s="399"/>
    </row>
    <row r="724" spans="5:10" x14ac:dyDescent="0.25">
      <c r="E724" s="176"/>
      <c r="F724" s="176"/>
      <c r="J724" s="399"/>
    </row>
    <row r="725" spans="5:10" x14ac:dyDescent="0.25">
      <c r="E725" s="176"/>
      <c r="F725" s="176"/>
      <c r="J725" s="399"/>
    </row>
    <row r="726" spans="5:10" x14ac:dyDescent="0.25">
      <c r="E726" s="176"/>
      <c r="F726" s="176"/>
      <c r="J726" s="399"/>
    </row>
    <row r="727" spans="5:10" x14ac:dyDescent="0.25">
      <c r="E727" s="176"/>
      <c r="F727" s="176"/>
      <c r="J727" s="399"/>
    </row>
    <row r="728" spans="5:10" x14ac:dyDescent="0.25">
      <c r="E728" s="176"/>
      <c r="F728" s="176"/>
      <c r="J728" s="399"/>
    </row>
    <row r="729" spans="5:10" x14ac:dyDescent="0.25">
      <c r="E729" s="176"/>
      <c r="F729" s="176"/>
      <c r="J729" s="399"/>
    </row>
    <row r="730" spans="5:10" x14ac:dyDescent="0.25">
      <c r="E730" s="176"/>
      <c r="F730" s="176"/>
      <c r="J730" s="399"/>
    </row>
    <row r="731" spans="5:10" x14ac:dyDescent="0.25">
      <c r="E731" s="176"/>
      <c r="F731" s="176"/>
      <c r="J731" s="399"/>
    </row>
    <row r="732" spans="5:10" x14ac:dyDescent="0.25">
      <c r="E732" s="176"/>
      <c r="F732" s="176"/>
      <c r="J732" s="399"/>
    </row>
    <row r="733" spans="5:10" x14ac:dyDescent="0.25">
      <c r="E733" s="176"/>
      <c r="F733" s="176"/>
      <c r="J733" s="399"/>
    </row>
    <row r="734" spans="5:10" x14ac:dyDescent="0.25">
      <c r="E734" s="176"/>
      <c r="F734" s="176"/>
      <c r="J734" s="399"/>
    </row>
    <row r="735" spans="5:10" x14ac:dyDescent="0.25">
      <c r="E735" s="176"/>
      <c r="F735" s="176"/>
      <c r="J735" s="399"/>
    </row>
    <row r="736" spans="5:10" x14ac:dyDescent="0.25">
      <c r="E736" s="176"/>
      <c r="F736" s="176"/>
      <c r="J736" s="399"/>
    </row>
    <row r="737" spans="5:10" x14ac:dyDescent="0.25">
      <c r="E737" s="176"/>
      <c r="F737" s="176"/>
      <c r="J737" s="399"/>
    </row>
    <row r="738" spans="5:10" x14ac:dyDescent="0.25">
      <c r="E738" s="176"/>
      <c r="F738" s="176"/>
      <c r="J738" s="399"/>
    </row>
    <row r="739" spans="5:10" x14ac:dyDescent="0.25">
      <c r="E739" s="176"/>
      <c r="F739" s="176"/>
      <c r="J739" s="399"/>
    </row>
    <row r="740" spans="5:10" x14ac:dyDescent="0.25">
      <c r="E740" s="176"/>
      <c r="F740" s="176"/>
      <c r="J740" s="399"/>
    </row>
    <row r="741" spans="5:10" x14ac:dyDescent="0.25">
      <c r="E741" s="176"/>
      <c r="F741" s="176"/>
      <c r="J741" s="399"/>
    </row>
    <row r="742" spans="5:10" x14ac:dyDescent="0.25">
      <c r="E742" s="176"/>
      <c r="F742" s="176"/>
      <c r="J742" s="399"/>
    </row>
    <row r="743" spans="5:10" x14ac:dyDescent="0.25">
      <c r="E743" s="176"/>
      <c r="F743" s="176"/>
      <c r="J743" s="399"/>
    </row>
    <row r="744" spans="5:10" x14ac:dyDescent="0.25">
      <c r="E744" s="176"/>
      <c r="F744" s="176"/>
      <c r="J744" s="399"/>
    </row>
    <row r="745" spans="5:10" x14ac:dyDescent="0.25">
      <c r="E745" s="176"/>
      <c r="F745" s="176"/>
      <c r="J745" s="399"/>
    </row>
    <row r="746" spans="5:10" x14ac:dyDescent="0.25">
      <c r="E746" s="176"/>
      <c r="F746" s="176"/>
      <c r="J746" s="399"/>
    </row>
    <row r="747" spans="5:10" x14ac:dyDescent="0.25">
      <c r="E747" s="176"/>
      <c r="F747" s="176"/>
      <c r="J747" s="399"/>
    </row>
    <row r="748" spans="5:10" x14ac:dyDescent="0.25">
      <c r="E748" s="176"/>
      <c r="F748" s="176"/>
      <c r="J748" s="399"/>
    </row>
    <row r="749" spans="5:10" x14ac:dyDescent="0.25">
      <c r="E749" s="176"/>
      <c r="F749" s="176"/>
      <c r="J749" s="399"/>
    </row>
    <row r="750" spans="5:10" x14ac:dyDescent="0.25">
      <c r="E750" s="176"/>
      <c r="F750" s="176"/>
      <c r="J750" s="399"/>
    </row>
    <row r="751" spans="5:10" x14ac:dyDescent="0.25">
      <c r="E751" s="176"/>
      <c r="F751" s="176"/>
      <c r="J751" s="399"/>
    </row>
    <row r="752" spans="5:10" x14ac:dyDescent="0.25">
      <c r="E752" s="176"/>
      <c r="F752" s="176"/>
      <c r="J752" s="399"/>
    </row>
    <row r="753" spans="5:10" x14ac:dyDescent="0.25">
      <c r="E753" s="176"/>
      <c r="F753" s="176"/>
      <c r="J753" s="399"/>
    </row>
    <row r="754" spans="5:10" x14ac:dyDescent="0.25">
      <c r="E754" s="176"/>
      <c r="F754" s="176"/>
      <c r="J754" s="399"/>
    </row>
    <row r="755" spans="5:10" x14ac:dyDescent="0.25">
      <c r="E755" s="176"/>
      <c r="F755" s="176"/>
      <c r="J755" s="399"/>
    </row>
    <row r="756" spans="5:10" x14ac:dyDescent="0.25">
      <c r="E756" s="176"/>
      <c r="F756" s="176"/>
      <c r="J756" s="399"/>
    </row>
    <row r="757" spans="5:10" x14ac:dyDescent="0.25">
      <c r="E757" s="176"/>
      <c r="F757" s="176"/>
      <c r="J757" s="399"/>
    </row>
    <row r="758" spans="5:10" x14ac:dyDescent="0.25">
      <c r="E758" s="176"/>
      <c r="F758" s="176"/>
      <c r="J758" s="399"/>
    </row>
    <row r="759" spans="5:10" x14ac:dyDescent="0.25">
      <c r="E759" s="176"/>
      <c r="F759" s="176"/>
      <c r="J759" s="399"/>
    </row>
    <row r="760" spans="5:10" x14ac:dyDescent="0.25">
      <c r="E760" s="176"/>
      <c r="F760" s="176"/>
      <c r="J760" s="399"/>
    </row>
    <row r="761" spans="5:10" x14ac:dyDescent="0.25">
      <c r="E761" s="176"/>
      <c r="F761" s="176"/>
      <c r="J761" s="399"/>
    </row>
    <row r="762" spans="5:10" x14ac:dyDescent="0.25">
      <c r="E762" s="176"/>
      <c r="F762" s="176"/>
      <c r="J762" s="399"/>
    </row>
    <row r="763" spans="5:10" x14ac:dyDescent="0.25">
      <c r="E763" s="176"/>
      <c r="F763" s="176"/>
      <c r="J763" s="399"/>
    </row>
    <row r="764" spans="5:10" x14ac:dyDescent="0.25">
      <c r="E764" s="176"/>
      <c r="F764" s="176"/>
      <c r="J764" s="399"/>
    </row>
    <row r="765" spans="5:10" x14ac:dyDescent="0.25">
      <c r="E765" s="176"/>
      <c r="F765" s="176"/>
      <c r="J765" s="399"/>
    </row>
    <row r="766" spans="5:10" x14ac:dyDescent="0.25">
      <c r="E766" s="176"/>
      <c r="F766" s="176"/>
      <c r="J766" s="399"/>
    </row>
    <row r="767" spans="5:10" x14ac:dyDescent="0.25">
      <c r="E767" s="176"/>
      <c r="F767" s="176"/>
      <c r="J767" s="399"/>
    </row>
    <row r="768" spans="5:10" x14ac:dyDescent="0.25">
      <c r="E768" s="176"/>
      <c r="F768" s="176"/>
      <c r="J768" s="399"/>
    </row>
    <row r="769" spans="5:10" x14ac:dyDescent="0.25">
      <c r="E769" s="176"/>
      <c r="F769" s="176"/>
      <c r="J769" s="399"/>
    </row>
    <row r="770" spans="5:10" x14ac:dyDescent="0.25">
      <c r="E770" s="176"/>
      <c r="F770" s="176"/>
      <c r="J770" s="399"/>
    </row>
    <row r="771" spans="5:10" x14ac:dyDescent="0.25">
      <c r="E771" s="176"/>
      <c r="F771" s="176"/>
      <c r="J771" s="399"/>
    </row>
    <row r="772" spans="5:10" x14ac:dyDescent="0.25">
      <c r="E772" s="176"/>
      <c r="F772" s="176"/>
      <c r="J772" s="399"/>
    </row>
    <row r="773" spans="5:10" x14ac:dyDescent="0.25">
      <c r="E773" s="176"/>
      <c r="F773" s="176"/>
      <c r="J773" s="399"/>
    </row>
    <row r="774" spans="5:10" x14ac:dyDescent="0.25">
      <c r="E774" s="176"/>
      <c r="F774" s="176"/>
      <c r="J774" s="399"/>
    </row>
    <row r="775" spans="5:10" x14ac:dyDescent="0.25">
      <c r="E775" s="176"/>
      <c r="F775" s="176"/>
      <c r="J775" s="399"/>
    </row>
    <row r="776" spans="5:10" x14ac:dyDescent="0.25">
      <c r="E776" s="176"/>
      <c r="F776" s="176"/>
      <c r="J776" s="399"/>
    </row>
    <row r="777" spans="5:10" x14ac:dyDescent="0.25">
      <c r="E777" s="176"/>
      <c r="F777" s="176"/>
      <c r="J777" s="399"/>
    </row>
    <row r="778" spans="5:10" x14ac:dyDescent="0.25">
      <c r="E778" s="176"/>
      <c r="F778" s="176"/>
      <c r="J778" s="399"/>
    </row>
    <row r="779" spans="5:10" x14ac:dyDescent="0.25">
      <c r="E779" s="176"/>
      <c r="F779" s="176"/>
      <c r="J779" s="399"/>
    </row>
    <row r="780" spans="5:10" x14ac:dyDescent="0.25">
      <c r="E780" s="176"/>
      <c r="F780" s="176"/>
      <c r="J780" s="399"/>
    </row>
    <row r="781" spans="5:10" x14ac:dyDescent="0.25">
      <c r="E781" s="176"/>
      <c r="F781" s="176"/>
      <c r="J781" s="399"/>
    </row>
    <row r="782" spans="5:10" x14ac:dyDescent="0.25">
      <c r="E782" s="176"/>
      <c r="F782" s="176"/>
      <c r="J782" s="399"/>
    </row>
    <row r="783" spans="5:10" x14ac:dyDescent="0.25">
      <c r="E783" s="176"/>
      <c r="F783" s="176"/>
      <c r="J783" s="399"/>
    </row>
    <row r="784" spans="5:10" x14ac:dyDescent="0.25">
      <c r="E784" s="176"/>
      <c r="F784" s="176"/>
      <c r="J784" s="399"/>
    </row>
    <row r="785" spans="5:10" x14ac:dyDescent="0.25">
      <c r="E785" s="176"/>
      <c r="F785" s="176"/>
      <c r="J785" s="399"/>
    </row>
    <row r="786" spans="5:10" x14ac:dyDescent="0.25">
      <c r="E786" s="176"/>
      <c r="F786" s="176"/>
      <c r="J786" s="399"/>
    </row>
    <row r="787" spans="5:10" x14ac:dyDescent="0.25">
      <c r="E787" s="176"/>
      <c r="F787" s="176"/>
      <c r="J787" s="399"/>
    </row>
    <row r="788" spans="5:10" x14ac:dyDescent="0.25">
      <c r="E788" s="176"/>
      <c r="F788" s="176"/>
      <c r="J788" s="399"/>
    </row>
    <row r="789" spans="5:10" x14ac:dyDescent="0.25">
      <c r="E789" s="176"/>
      <c r="F789" s="176"/>
      <c r="J789" s="399"/>
    </row>
    <row r="790" spans="5:10" x14ac:dyDescent="0.25">
      <c r="E790" s="176"/>
      <c r="F790" s="176"/>
      <c r="J790" s="399"/>
    </row>
    <row r="791" spans="5:10" x14ac:dyDescent="0.25">
      <c r="E791" s="176"/>
      <c r="F791" s="176"/>
      <c r="J791" s="399"/>
    </row>
    <row r="792" spans="5:10" x14ac:dyDescent="0.25">
      <c r="E792" s="176"/>
      <c r="F792" s="176"/>
      <c r="J792" s="399"/>
    </row>
    <row r="793" spans="5:10" x14ac:dyDescent="0.25">
      <c r="E793" s="176"/>
      <c r="F793" s="176"/>
      <c r="J793" s="399"/>
    </row>
    <row r="794" spans="5:10" x14ac:dyDescent="0.25">
      <c r="E794" s="176"/>
      <c r="F794" s="176"/>
      <c r="J794" s="399"/>
    </row>
    <row r="795" spans="5:10" x14ac:dyDescent="0.25">
      <c r="E795" s="176"/>
      <c r="F795" s="176"/>
      <c r="J795" s="399"/>
    </row>
    <row r="796" spans="5:10" x14ac:dyDescent="0.25">
      <c r="E796" s="176"/>
      <c r="F796" s="176"/>
      <c r="J796" s="399"/>
    </row>
    <row r="797" spans="5:10" x14ac:dyDescent="0.25">
      <c r="E797" s="176"/>
      <c r="F797" s="176"/>
      <c r="J797" s="399"/>
    </row>
    <row r="798" spans="5:10" x14ac:dyDescent="0.25">
      <c r="E798" s="176"/>
      <c r="F798" s="176"/>
      <c r="J798" s="399"/>
    </row>
    <row r="799" spans="5:10" x14ac:dyDescent="0.25">
      <c r="E799" s="176"/>
      <c r="F799" s="176"/>
      <c r="J799" s="399"/>
    </row>
    <row r="800" spans="5:10" x14ac:dyDescent="0.25">
      <c r="E800" s="176"/>
      <c r="F800" s="176"/>
      <c r="J800" s="399"/>
    </row>
    <row r="801" spans="5:10" x14ac:dyDescent="0.25">
      <c r="E801" s="176"/>
      <c r="F801" s="176"/>
      <c r="J801" s="399"/>
    </row>
    <row r="802" spans="5:10" x14ac:dyDescent="0.25">
      <c r="E802" s="176"/>
      <c r="F802" s="176"/>
      <c r="J802" s="399"/>
    </row>
    <row r="803" spans="5:10" x14ac:dyDescent="0.25">
      <c r="E803" s="176"/>
      <c r="F803" s="176"/>
      <c r="J803" s="399"/>
    </row>
    <row r="804" spans="5:10" x14ac:dyDescent="0.25">
      <c r="E804" s="176"/>
      <c r="F804" s="176"/>
      <c r="J804" s="399"/>
    </row>
    <row r="805" spans="5:10" x14ac:dyDescent="0.25">
      <c r="E805" s="176"/>
      <c r="F805" s="176"/>
      <c r="J805" s="399"/>
    </row>
    <row r="806" spans="5:10" x14ac:dyDescent="0.25">
      <c r="E806" s="176"/>
      <c r="F806" s="176"/>
      <c r="J806" s="399"/>
    </row>
    <row r="807" spans="5:10" x14ac:dyDescent="0.25">
      <c r="E807" s="176"/>
      <c r="F807" s="176"/>
      <c r="J807" s="399"/>
    </row>
    <row r="808" spans="5:10" x14ac:dyDescent="0.25">
      <c r="E808" s="176"/>
      <c r="F808" s="176"/>
      <c r="J808" s="399"/>
    </row>
    <row r="809" spans="5:10" x14ac:dyDescent="0.25">
      <c r="E809" s="176"/>
      <c r="F809" s="176"/>
      <c r="J809" s="399"/>
    </row>
    <row r="810" spans="5:10" x14ac:dyDescent="0.25">
      <c r="E810" s="176"/>
      <c r="F810" s="176"/>
      <c r="J810" s="399"/>
    </row>
    <row r="811" spans="5:10" x14ac:dyDescent="0.25">
      <c r="E811" s="176"/>
      <c r="F811" s="176"/>
      <c r="J811" s="399"/>
    </row>
    <row r="812" spans="5:10" x14ac:dyDescent="0.25">
      <c r="E812" s="176"/>
      <c r="F812" s="176"/>
      <c r="J812" s="399"/>
    </row>
    <row r="813" spans="5:10" x14ac:dyDescent="0.25">
      <c r="E813" s="176"/>
      <c r="F813" s="176"/>
      <c r="J813" s="399"/>
    </row>
    <row r="814" spans="5:10" x14ac:dyDescent="0.25">
      <c r="E814" s="176"/>
      <c r="F814" s="176"/>
      <c r="J814" s="399"/>
    </row>
    <row r="815" spans="5:10" x14ac:dyDescent="0.25">
      <c r="E815" s="176"/>
      <c r="F815" s="176"/>
      <c r="J815" s="399"/>
    </row>
    <row r="816" spans="5:10" x14ac:dyDescent="0.25">
      <c r="E816" s="176"/>
      <c r="F816" s="176"/>
      <c r="J816" s="399"/>
    </row>
    <row r="817" spans="5:10" x14ac:dyDescent="0.25">
      <c r="E817" s="176"/>
      <c r="F817" s="176"/>
      <c r="J817" s="399"/>
    </row>
    <row r="818" spans="5:10" x14ac:dyDescent="0.25">
      <c r="E818" s="176"/>
      <c r="F818" s="176"/>
      <c r="J818" s="399"/>
    </row>
    <row r="819" spans="5:10" x14ac:dyDescent="0.25">
      <c r="E819" s="176"/>
      <c r="F819" s="176"/>
      <c r="J819" s="399"/>
    </row>
    <row r="820" spans="5:10" x14ac:dyDescent="0.25">
      <c r="E820" s="176"/>
      <c r="F820" s="176"/>
      <c r="J820" s="399"/>
    </row>
    <row r="821" spans="5:10" x14ac:dyDescent="0.25">
      <c r="E821" s="176"/>
      <c r="F821" s="176"/>
      <c r="J821" s="399"/>
    </row>
    <row r="822" spans="5:10" x14ac:dyDescent="0.25">
      <c r="E822" s="176"/>
      <c r="F822" s="176"/>
      <c r="J822" s="399"/>
    </row>
    <row r="823" spans="5:10" x14ac:dyDescent="0.25">
      <c r="E823" s="176"/>
      <c r="F823" s="176"/>
      <c r="J823" s="399"/>
    </row>
    <row r="824" spans="5:10" x14ac:dyDescent="0.25">
      <c r="E824" s="176"/>
      <c r="F824" s="176"/>
      <c r="J824" s="399"/>
    </row>
    <row r="825" spans="5:10" x14ac:dyDescent="0.25">
      <c r="E825" s="176"/>
      <c r="F825" s="176"/>
      <c r="J825" s="399"/>
    </row>
    <row r="826" spans="5:10" x14ac:dyDescent="0.25">
      <c r="E826" s="176"/>
      <c r="F826" s="176"/>
      <c r="J826" s="399"/>
    </row>
    <row r="827" spans="5:10" x14ac:dyDescent="0.25">
      <c r="E827" s="176"/>
      <c r="F827" s="176"/>
      <c r="J827" s="399"/>
    </row>
    <row r="828" spans="5:10" x14ac:dyDescent="0.25">
      <c r="E828" s="176"/>
      <c r="F828" s="176"/>
      <c r="J828" s="399"/>
    </row>
    <row r="829" spans="5:10" x14ac:dyDescent="0.25">
      <c r="E829" s="176"/>
      <c r="F829" s="176"/>
      <c r="J829" s="399"/>
    </row>
    <row r="830" spans="5:10" x14ac:dyDescent="0.25">
      <c r="E830" s="176"/>
      <c r="F830" s="176"/>
      <c r="J830" s="399"/>
    </row>
    <row r="831" spans="5:10" x14ac:dyDescent="0.25">
      <c r="E831" s="176"/>
      <c r="F831" s="176"/>
      <c r="J831" s="399"/>
    </row>
    <row r="832" spans="5:10" x14ac:dyDescent="0.25">
      <c r="E832" s="176"/>
      <c r="F832" s="176"/>
      <c r="J832" s="399"/>
    </row>
    <row r="833" spans="5:10" x14ac:dyDescent="0.25">
      <c r="E833" s="176"/>
      <c r="F833" s="176"/>
      <c r="J833" s="399"/>
    </row>
    <row r="834" spans="5:10" x14ac:dyDescent="0.25">
      <c r="E834" s="176"/>
      <c r="F834" s="176"/>
      <c r="J834" s="399"/>
    </row>
    <row r="835" spans="5:10" x14ac:dyDescent="0.25">
      <c r="E835" s="176"/>
      <c r="F835" s="176"/>
      <c r="J835" s="399"/>
    </row>
    <row r="836" spans="5:10" x14ac:dyDescent="0.25">
      <c r="E836" s="176"/>
      <c r="F836" s="176"/>
      <c r="J836" s="399"/>
    </row>
    <row r="837" spans="5:10" x14ac:dyDescent="0.25">
      <c r="E837" s="176"/>
      <c r="F837" s="176"/>
      <c r="J837" s="399"/>
    </row>
    <row r="838" spans="5:10" x14ac:dyDescent="0.25">
      <c r="E838" s="176"/>
      <c r="F838" s="176"/>
      <c r="J838" s="399"/>
    </row>
    <row r="839" spans="5:10" x14ac:dyDescent="0.25">
      <c r="E839" s="176"/>
      <c r="F839" s="176"/>
      <c r="J839" s="399"/>
    </row>
    <row r="840" spans="5:10" x14ac:dyDescent="0.25">
      <c r="E840" s="176"/>
      <c r="F840" s="176"/>
      <c r="J840" s="399"/>
    </row>
    <row r="841" spans="5:10" x14ac:dyDescent="0.25">
      <c r="E841" s="176"/>
      <c r="F841" s="176"/>
      <c r="J841" s="399"/>
    </row>
    <row r="842" spans="5:10" x14ac:dyDescent="0.25">
      <c r="E842" s="176"/>
      <c r="F842" s="176"/>
      <c r="J842" s="399"/>
    </row>
    <row r="843" spans="5:10" x14ac:dyDescent="0.25">
      <c r="E843" s="176"/>
      <c r="F843" s="176"/>
      <c r="J843" s="399"/>
    </row>
    <row r="844" spans="5:10" x14ac:dyDescent="0.25">
      <c r="E844" s="176"/>
      <c r="F844" s="176"/>
      <c r="J844" s="399"/>
    </row>
    <row r="845" spans="5:10" x14ac:dyDescent="0.25">
      <c r="E845" s="176"/>
      <c r="F845" s="176"/>
      <c r="J845" s="399"/>
    </row>
    <row r="846" spans="5:10" x14ac:dyDescent="0.25">
      <c r="E846" s="176"/>
      <c r="F846" s="176"/>
      <c r="J846" s="399"/>
    </row>
    <row r="847" spans="5:10" x14ac:dyDescent="0.25">
      <c r="E847" s="176"/>
      <c r="F847" s="176"/>
      <c r="J847" s="399"/>
    </row>
    <row r="848" spans="5:10" x14ac:dyDescent="0.25">
      <c r="E848" s="176"/>
      <c r="F848" s="176"/>
      <c r="J848" s="399"/>
    </row>
    <row r="849" spans="5:10" x14ac:dyDescent="0.25">
      <c r="E849" s="176"/>
      <c r="F849" s="176"/>
      <c r="J849" s="399"/>
    </row>
    <row r="850" spans="5:10" x14ac:dyDescent="0.25">
      <c r="E850" s="176"/>
      <c r="F850" s="176"/>
      <c r="J850" s="399"/>
    </row>
    <row r="851" spans="5:10" x14ac:dyDescent="0.25">
      <c r="E851" s="176"/>
      <c r="F851" s="176"/>
      <c r="J851" s="399"/>
    </row>
    <row r="852" spans="5:10" x14ac:dyDescent="0.25">
      <c r="E852" s="176"/>
      <c r="F852" s="176"/>
      <c r="J852" s="399"/>
    </row>
    <row r="853" spans="5:10" x14ac:dyDescent="0.25">
      <c r="E853" s="176"/>
      <c r="F853" s="176"/>
      <c r="J853" s="399"/>
    </row>
    <row r="854" spans="5:10" x14ac:dyDescent="0.25">
      <c r="E854" s="176"/>
      <c r="F854" s="176"/>
      <c r="J854" s="399"/>
    </row>
    <row r="855" spans="5:10" x14ac:dyDescent="0.25">
      <c r="E855" s="176"/>
      <c r="F855" s="176"/>
      <c r="J855" s="399"/>
    </row>
    <row r="856" spans="5:10" x14ac:dyDescent="0.25">
      <c r="E856" s="176"/>
      <c r="F856" s="176"/>
      <c r="J856" s="399"/>
    </row>
    <row r="857" spans="5:10" x14ac:dyDescent="0.25">
      <c r="E857" s="176"/>
      <c r="F857" s="176"/>
      <c r="J857" s="399"/>
    </row>
    <row r="858" spans="5:10" x14ac:dyDescent="0.25">
      <c r="E858" s="176"/>
      <c r="F858" s="176"/>
      <c r="J858" s="399"/>
    </row>
    <row r="859" spans="5:10" x14ac:dyDescent="0.25">
      <c r="E859" s="176"/>
      <c r="F859" s="176"/>
      <c r="J859" s="399"/>
    </row>
    <row r="860" spans="5:10" x14ac:dyDescent="0.25">
      <c r="E860" s="176"/>
      <c r="F860" s="176"/>
      <c r="J860" s="399"/>
    </row>
    <row r="861" spans="5:10" x14ac:dyDescent="0.25">
      <c r="E861" s="176"/>
      <c r="F861" s="176"/>
      <c r="J861" s="399"/>
    </row>
    <row r="862" spans="5:10" x14ac:dyDescent="0.25">
      <c r="E862" s="176"/>
      <c r="F862" s="176"/>
      <c r="J862" s="399"/>
    </row>
    <row r="863" spans="5:10" x14ac:dyDescent="0.25">
      <c r="E863" s="176"/>
      <c r="F863" s="176"/>
      <c r="J863" s="399"/>
    </row>
    <row r="864" spans="5:10" x14ac:dyDescent="0.25">
      <c r="E864" s="176"/>
      <c r="F864" s="176"/>
      <c r="J864" s="399"/>
    </row>
    <row r="865" spans="5:10" x14ac:dyDescent="0.25">
      <c r="E865" s="176"/>
      <c r="F865" s="176"/>
      <c r="J865" s="399"/>
    </row>
    <row r="866" spans="5:10" x14ac:dyDescent="0.25">
      <c r="E866" s="176"/>
      <c r="F866" s="176"/>
      <c r="J866" s="399"/>
    </row>
    <row r="867" spans="5:10" x14ac:dyDescent="0.25">
      <c r="E867" s="176"/>
      <c r="F867" s="176"/>
      <c r="J867" s="399"/>
    </row>
    <row r="868" spans="5:10" x14ac:dyDescent="0.25">
      <c r="E868" s="176"/>
      <c r="F868" s="176"/>
      <c r="J868" s="399"/>
    </row>
    <row r="869" spans="5:10" x14ac:dyDescent="0.25">
      <c r="E869" s="176"/>
      <c r="F869" s="176"/>
      <c r="J869" s="399"/>
    </row>
    <row r="870" spans="5:10" x14ac:dyDescent="0.25">
      <c r="E870" s="176"/>
      <c r="F870" s="176"/>
      <c r="J870" s="399"/>
    </row>
    <row r="871" spans="5:10" x14ac:dyDescent="0.25">
      <c r="E871" s="176"/>
      <c r="F871" s="176"/>
      <c r="J871" s="399"/>
    </row>
    <row r="872" spans="5:10" x14ac:dyDescent="0.25">
      <c r="E872" s="176"/>
      <c r="F872" s="176"/>
      <c r="J872" s="399"/>
    </row>
    <row r="873" spans="5:10" x14ac:dyDescent="0.25">
      <c r="E873" s="176"/>
      <c r="F873" s="176"/>
      <c r="J873" s="399"/>
    </row>
    <row r="874" spans="5:10" x14ac:dyDescent="0.25">
      <c r="E874" s="176"/>
      <c r="F874" s="176"/>
      <c r="J874" s="399"/>
    </row>
    <row r="875" spans="5:10" x14ac:dyDescent="0.25">
      <c r="E875" s="176"/>
      <c r="F875" s="176"/>
      <c r="J875" s="399"/>
    </row>
    <row r="876" spans="5:10" x14ac:dyDescent="0.25">
      <c r="E876" s="176"/>
      <c r="F876" s="176"/>
      <c r="J876" s="399"/>
    </row>
    <row r="877" spans="5:10" x14ac:dyDescent="0.25">
      <c r="E877" s="176"/>
      <c r="F877" s="176"/>
      <c r="J877" s="399"/>
    </row>
    <row r="878" spans="5:10" x14ac:dyDescent="0.25">
      <c r="E878" s="176"/>
      <c r="F878" s="176"/>
      <c r="J878" s="399"/>
    </row>
    <row r="879" spans="5:10" x14ac:dyDescent="0.25">
      <c r="E879" s="176"/>
      <c r="F879" s="176"/>
      <c r="J879" s="399"/>
    </row>
    <row r="880" spans="5:10" x14ac:dyDescent="0.25">
      <c r="E880" s="176"/>
      <c r="F880" s="176"/>
      <c r="J880" s="399"/>
    </row>
    <row r="881" spans="5:10" x14ac:dyDescent="0.25">
      <c r="E881" s="176"/>
      <c r="F881" s="176"/>
      <c r="J881" s="399"/>
    </row>
    <row r="882" spans="5:10" x14ac:dyDescent="0.25">
      <c r="E882" s="176"/>
      <c r="F882" s="176"/>
      <c r="J882" s="399"/>
    </row>
    <row r="883" spans="5:10" x14ac:dyDescent="0.25">
      <c r="E883" s="176"/>
      <c r="F883" s="176"/>
      <c r="J883" s="399"/>
    </row>
    <row r="884" spans="5:10" x14ac:dyDescent="0.25">
      <c r="E884" s="176"/>
      <c r="F884" s="176"/>
      <c r="J884" s="399"/>
    </row>
    <row r="885" spans="5:10" x14ac:dyDescent="0.25">
      <c r="E885" s="176"/>
      <c r="F885" s="176"/>
      <c r="J885" s="399"/>
    </row>
    <row r="886" spans="5:10" x14ac:dyDescent="0.25">
      <c r="E886" s="176"/>
      <c r="F886" s="176"/>
      <c r="J886" s="399"/>
    </row>
    <row r="887" spans="5:10" x14ac:dyDescent="0.25">
      <c r="E887" s="176"/>
      <c r="F887" s="176"/>
      <c r="J887" s="399"/>
    </row>
    <row r="888" spans="5:10" x14ac:dyDescent="0.25">
      <c r="E888" s="176"/>
      <c r="F888" s="176"/>
      <c r="J888" s="399"/>
    </row>
    <row r="889" spans="5:10" x14ac:dyDescent="0.25">
      <c r="E889" s="176"/>
      <c r="F889" s="176"/>
      <c r="J889" s="399"/>
    </row>
    <row r="890" spans="5:10" x14ac:dyDescent="0.25">
      <c r="E890" s="176"/>
      <c r="F890" s="176"/>
      <c r="J890" s="399"/>
    </row>
    <row r="891" spans="5:10" x14ac:dyDescent="0.25">
      <c r="E891" s="176"/>
      <c r="F891" s="176"/>
      <c r="J891" s="399"/>
    </row>
    <row r="892" spans="5:10" x14ac:dyDescent="0.25">
      <c r="E892" s="176"/>
      <c r="F892" s="176"/>
      <c r="J892" s="399"/>
    </row>
    <row r="893" spans="5:10" x14ac:dyDescent="0.25">
      <c r="E893" s="176"/>
      <c r="F893" s="176"/>
      <c r="J893" s="399"/>
    </row>
    <row r="894" spans="5:10" x14ac:dyDescent="0.25">
      <c r="E894" s="176"/>
      <c r="F894" s="176"/>
      <c r="J894" s="399"/>
    </row>
    <row r="895" spans="5:10" x14ac:dyDescent="0.25">
      <c r="E895" s="176"/>
      <c r="F895" s="176"/>
      <c r="J895" s="399"/>
    </row>
    <row r="896" spans="5:10" x14ac:dyDescent="0.25">
      <c r="E896" s="176"/>
      <c r="F896" s="176"/>
      <c r="J896" s="399"/>
    </row>
    <row r="897" spans="5:10" x14ac:dyDescent="0.25">
      <c r="E897" s="176"/>
      <c r="F897" s="176"/>
      <c r="J897" s="399"/>
    </row>
    <row r="898" spans="5:10" x14ac:dyDescent="0.25">
      <c r="E898" s="176"/>
      <c r="F898" s="176"/>
      <c r="J898" s="399"/>
    </row>
    <row r="899" spans="5:10" x14ac:dyDescent="0.25">
      <c r="E899" s="176"/>
      <c r="F899" s="176"/>
      <c r="J899" s="399"/>
    </row>
    <row r="900" spans="5:10" x14ac:dyDescent="0.25">
      <c r="E900" s="176"/>
      <c r="F900" s="176"/>
      <c r="J900" s="399"/>
    </row>
    <row r="901" spans="5:10" x14ac:dyDescent="0.25">
      <c r="E901" s="176"/>
      <c r="F901" s="176"/>
      <c r="J901" s="399"/>
    </row>
    <row r="902" spans="5:10" x14ac:dyDescent="0.25">
      <c r="E902" s="176"/>
      <c r="F902" s="176"/>
      <c r="J902" s="399"/>
    </row>
    <row r="903" spans="5:10" x14ac:dyDescent="0.25">
      <c r="E903" s="176"/>
      <c r="F903" s="176"/>
      <c r="J903" s="399"/>
    </row>
    <row r="904" spans="5:10" x14ac:dyDescent="0.25">
      <c r="E904" s="176"/>
      <c r="F904" s="176"/>
      <c r="J904" s="399"/>
    </row>
    <row r="905" spans="5:10" x14ac:dyDescent="0.25">
      <c r="E905" s="176"/>
      <c r="F905" s="176"/>
      <c r="J905" s="399"/>
    </row>
    <row r="906" spans="5:10" x14ac:dyDescent="0.25">
      <c r="E906" s="176"/>
      <c r="F906" s="176"/>
      <c r="J906" s="399"/>
    </row>
    <row r="907" spans="5:10" x14ac:dyDescent="0.25">
      <c r="E907" s="176"/>
      <c r="F907" s="176"/>
      <c r="J907" s="399"/>
    </row>
    <row r="908" spans="5:10" x14ac:dyDescent="0.25">
      <c r="E908" s="176"/>
      <c r="F908" s="176"/>
      <c r="J908" s="399"/>
    </row>
    <row r="909" spans="5:10" x14ac:dyDescent="0.25">
      <c r="E909" s="176"/>
      <c r="F909" s="176"/>
      <c r="J909" s="399"/>
    </row>
    <row r="910" spans="5:10" x14ac:dyDescent="0.25">
      <c r="E910" s="176"/>
      <c r="F910" s="176"/>
      <c r="J910" s="399"/>
    </row>
    <row r="911" spans="5:10" x14ac:dyDescent="0.25">
      <c r="E911" s="176"/>
      <c r="F911" s="176"/>
      <c r="J911" s="399"/>
    </row>
    <row r="912" spans="5:10" x14ac:dyDescent="0.25">
      <c r="E912" s="176"/>
      <c r="F912" s="176"/>
      <c r="J912" s="399"/>
    </row>
    <row r="913" spans="5:10" x14ac:dyDescent="0.25">
      <c r="E913" s="176"/>
      <c r="F913" s="176"/>
      <c r="J913" s="399"/>
    </row>
    <row r="914" spans="5:10" x14ac:dyDescent="0.25">
      <c r="E914" s="176"/>
      <c r="F914" s="176"/>
      <c r="J914" s="399"/>
    </row>
    <row r="915" spans="5:10" x14ac:dyDescent="0.25">
      <c r="E915" s="176"/>
      <c r="F915" s="176"/>
      <c r="J915" s="399"/>
    </row>
    <row r="916" spans="5:10" x14ac:dyDescent="0.25">
      <c r="E916" s="176"/>
      <c r="F916" s="176"/>
      <c r="J916" s="399"/>
    </row>
    <row r="917" spans="5:10" x14ac:dyDescent="0.25">
      <c r="E917" s="176"/>
      <c r="F917" s="176"/>
      <c r="J917" s="399"/>
    </row>
    <row r="918" spans="5:10" x14ac:dyDescent="0.25">
      <c r="E918" s="176"/>
      <c r="F918" s="176"/>
      <c r="J918" s="399"/>
    </row>
    <row r="919" spans="5:10" x14ac:dyDescent="0.25">
      <c r="E919" s="176"/>
      <c r="F919" s="176"/>
      <c r="J919" s="399"/>
    </row>
    <row r="920" spans="5:10" x14ac:dyDescent="0.25">
      <c r="E920" s="176"/>
      <c r="F920" s="176"/>
      <c r="J920" s="399"/>
    </row>
    <row r="921" spans="5:10" x14ac:dyDescent="0.25">
      <c r="E921" s="176"/>
      <c r="F921" s="176"/>
      <c r="J921" s="399"/>
    </row>
    <row r="922" spans="5:10" x14ac:dyDescent="0.25">
      <c r="E922" s="176"/>
      <c r="F922" s="176"/>
      <c r="J922" s="399"/>
    </row>
    <row r="923" spans="5:10" x14ac:dyDescent="0.25">
      <c r="E923" s="176"/>
      <c r="F923" s="176"/>
      <c r="J923" s="399"/>
    </row>
    <row r="924" spans="5:10" x14ac:dyDescent="0.25">
      <c r="E924" s="176"/>
      <c r="F924" s="176"/>
      <c r="J924" s="399"/>
    </row>
    <row r="925" spans="5:10" x14ac:dyDescent="0.25">
      <c r="E925" s="176"/>
      <c r="F925" s="176"/>
      <c r="J925" s="399"/>
    </row>
    <row r="926" spans="5:10" x14ac:dyDescent="0.25">
      <c r="E926" s="176"/>
      <c r="F926" s="176"/>
      <c r="J926" s="399"/>
    </row>
    <row r="927" spans="5:10" x14ac:dyDescent="0.25">
      <c r="E927" s="176"/>
      <c r="F927" s="176"/>
      <c r="J927" s="399"/>
    </row>
    <row r="928" spans="5:10" x14ac:dyDescent="0.25">
      <c r="E928" s="176"/>
      <c r="F928" s="176"/>
      <c r="J928" s="399"/>
    </row>
    <row r="929" spans="5:10" x14ac:dyDescent="0.25">
      <c r="E929" s="176"/>
      <c r="F929" s="176"/>
      <c r="J929" s="399"/>
    </row>
    <row r="930" spans="5:10" x14ac:dyDescent="0.25">
      <c r="E930" s="176"/>
      <c r="F930" s="176"/>
      <c r="J930" s="399"/>
    </row>
    <row r="931" spans="5:10" x14ac:dyDescent="0.25">
      <c r="E931" s="176"/>
      <c r="F931" s="176"/>
      <c r="J931" s="399"/>
    </row>
    <row r="932" spans="5:10" x14ac:dyDescent="0.25">
      <c r="E932" s="176"/>
      <c r="F932" s="176"/>
      <c r="J932" s="399"/>
    </row>
    <row r="933" spans="5:10" x14ac:dyDescent="0.25">
      <c r="E933" s="176"/>
      <c r="F933" s="176"/>
      <c r="J933" s="399"/>
    </row>
    <row r="934" spans="5:10" x14ac:dyDescent="0.25">
      <c r="E934" s="176"/>
      <c r="F934" s="176"/>
      <c r="J934" s="399"/>
    </row>
    <row r="935" spans="5:10" x14ac:dyDescent="0.25">
      <c r="E935" s="176"/>
      <c r="F935" s="176"/>
      <c r="J935" s="399"/>
    </row>
    <row r="936" spans="5:10" x14ac:dyDescent="0.25">
      <c r="E936" s="176"/>
      <c r="F936" s="176"/>
      <c r="J936" s="399"/>
    </row>
    <row r="937" spans="5:10" x14ac:dyDescent="0.25">
      <c r="E937" s="176"/>
      <c r="F937" s="176"/>
      <c r="J937" s="399"/>
    </row>
    <row r="938" spans="5:10" x14ac:dyDescent="0.25">
      <c r="E938" s="176"/>
      <c r="F938" s="176"/>
      <c r="J938" s="399"/>
    </row>
    <row r="939" spans="5:10" x14ac:dyDescent="0.25">
      <c r="E939" s="176"/>
      <c r="F939" s="176"/>
      <c r="J939" s="399"/>
    </row>
    <row r="940" spans="5:10" x14ac:dyDescent="0.25">
      <c r="E940" s="176"/>
      <c r="F940" s="176"/>
      <c r="J940" s="399"/>
    </row>
    <row r="941" spans="5:10" x14ac:dyDescent="0.25">
      <c r="E941" s="176"/>
      <c r="F941" s="176"/>
      <c r="J941" s="399"/>
    </row>
    <row r="942" spans="5:10" x14ac:dyDescent="0.25">
      <c r="E942" s="176"/>
      <c r="F942" s="176"/>
      <c r="J942" s="399"/>
    </row>
    <row r="943" spans="5:10" x14ac:dyDescent="0.25">
      <c r="E943" s="176"/>
      <c r="F943" s="176"/>
      <c r="J943" s="399"/>
    </row>
    <row r="944" spans="5:10" x14ac:dyDescent="0.25">
      <c r="E944" s="176"/>
      <c r="F944" s="176"/>
      <c r="J944" s="399"/>
    </row>
    <row r="945" spans="5:10" x14ac:dyDescent="0.25">
      <c r="E945" s="176"/>
      <c r="F945" s="176"/>
      <c r="J945" s="399"/>
    </row>
    <row r="946" spans="5:10" x14ac:dyDescent="0.25">
      <c r="E946" s="176"/>
      <c r="F946" s="176"/>
      <c r="J946" s="399"/>
    </row>
    <row r="947" spans="5:10" x14ac:dyDescent="0.25">
      <c r="E947" s="176"/>
      <c r="F947" s="176"/>
      <c r="J947" s="399"/>
    </row>
    <row r="948" spans="5:10" x14ac:dyDescent="0.25">
      <c r="E948" s="176"/>
      <c r="F948" s="176"/>
      <c r="J948" s="399"/>
    </row>
    <row r="949" spans="5:10" x14ac:dyDescent="0.25">
      <c r="E949" s="176"/>
      <c r="F949" s="176"/>
      <c r="J949" s="399"/>
    </row>
    <row r="950" spans="5:10" x14ac:dyDescent="0.25">
      <c r="E950" s="176"/>
      <c r="F950" s="176"/>
      <c r="J950" s="399"/>
    </row>
    <row r="951" spans="5:10" x14ac:dyDescent="0.25">
      <c r="E951" s="176"/>
      <c r="F951" s="176"/>
      <c r="J951" s="399"/>
    </row>
    <row r="952" spans="5:10" x14ac:dyDescent="0.25">
      <c r="E952" s="176"/>
      <c r="F952" s="176"/>
      <c r="J952" s="399"/>
    </row>
    <row r="953" spans="5:10" x14ac:dyDescent="0.25">
      <c r="E953" s="176"/>
      <c r="F953" s="176"/>
      <c r="J953" s="399"/>
    </row>
    <row r="954" spans="5:10" x14ac:dyDescent="0.25">
      <c r="E954" s="176"/>
      <c r="F954" s="176"/>
      <c r="J954" s="399"/>
    </row>
    <row r="955" spans="5:10" x14ac:dyDescent="0.25">
      <c r="E955" s="176"/>
      <c r="F955" s="176"/>
      <c r="J955" s="399"/>
    </row>
    <row r="956" spans="5:10" x14ac:dyDescent="0.25">
      <c r="E956" s="176"/>
      <c r="F956" s="176"/>
      <c r="J956" s="399"/>
    </row>
    <row r="957" spans="5:10" x14ac:dyDescent="0.25">
      <c r="E957" s="176"/>
      <c r="F957" s="176"/>
      <c r="J957" s="399"/>
    </row>
    <row r="958" spans="5:10" x14ac:dyDescent="0.25">
      <c r="E958" s="176"/>
      <c r="F958" s="176"/>
      <c r="J958" s="399"/>
    </row>
    <row r="959" spans="5:10" x14ac:dyDescent="0.25">
      <c r="E959" s="176"/>
      <c r="F959" s="176"/>
      <c r="J959" s="399"/>
    </row>
    <row r="960" spans="5:10" x14ac:dyDescent="0.25">
      <c r="E960" s="176"/>
      <c r="F960" s="176"/>
      <c r="J960" s="399"/>
    </row>
    <row r="961" spans="5:10" x14ac:dyDescent="0.25">
      <c r="E961" s="176"/>
      <c r="F961" s="176"/>
      <c r="J961" s="399"/>
    </row>
    <row r="962" spans="5:10" x14ac:dyDescent="0.25">
      <c r="E962" s="176"/>
      <c r="F962" s="176"/>
      <c r="J962" s="399"/>
    </row>
    <row r="963" spans="5:10" x14ac:dyDescent="0.25">
      <c r="E963" s="176"/>
      <c r="F963" s="176"/>
      <c r="J963" s="399"/>
    </row>
    <row r="964" spans="5:10" x14ac:dyDescent="0.25">
      <c r="E964" s="176"/>
      <c r="F964" s="176"/>
      <c r="J964" s="399"/>
    </row>
    <row r="965" spans="5:10" x14ac:dyDescent="0.25">
      <c r="E965" s="176"/>
      <c r="F965" s="176"/>
      <c r="J965" s="399"/>
    </row>
    <row r="966" spans="5:10" x14ac:dyDescent="0.25">
      <c r="E966" s="176"/>
      <c r="F966" s="176"/>
      <c r="J966" s="399"/>
    </row>
    <row r="967" spans="5:10" x14ac:dyDescent="0.25">
      <c r="E967" s="176"/>
      <c r="F967" s="176"/>
      <c r="J967" s="399"/>
    </row>
    <row r="968" spans="5:10" x14ac:dyDescent="0.25">
      <c r="E968" s="176"/>
      <c r="F968" s="176"/>
      <c r="J968" s="399"/>
    </row>
    <row r="969" spans="5:10" x14ac:dyDescent="0.25">
      <c r="E969" s="176"/>
      <c r="F969" s="176"/>
      <c r="J969" s="399"/>
    </row>
    <row r="970" spans="5:10" x14ac:dyDescent="0.25">
      <c r="E970" s="176"/>
      <c r="F970" s="176"/>
      <c r="J970" s="399"/>
    </row>
    <row r="971" spans="5:10" x14ac:dyDescent="0.25">
      <c r="E971" s="176"/>
      <c r="F971" s="176"/>
      <c r="J971" s="399"/>
    </row>
    <row r="972" spans="5:10" x14ac:dyDescent="0.25">
      <c r="E972" s="176"/>
      <c r="F972" s="176"/>
      <c r="J972" s="399"/>
    </row>
    <row r="973" spans="5:10" x14ac:dyDescent="0.25">
      <c r="E973" s="176"/>
      <c r="F973" s="176"/>
      <c r="J973" s="399"/>
    </row>
    <row r="974" spans="5:10" x14ac:dyDescent="0.25">
      <c r="E974" s="176"/>
      <c r="F974" s="176"/>
      <c r="J974" s="399"/>
    </row>
    <row r="975" spans="5:10" x14ac:dyDescent="0.25">
      <c r="E975" s="176"/>
      <c r="F975" s="176"/>
      <c r="J975" s="399"/>
    </row>
    <row r="976" spans="5:10" x14ac:dyDescent="0.25">
      <c r="E976" s="176"/>
      <c r="F976" s="176"/>
      <c r="J976" s="399"/>
    </row>
    <row r="977" spans="5:10" x14ac:dyDescent="0.25">
      <c r="E977" s="176"/>
      <c r="F977" s="176"/>
      <c r="J977" s="399"/>
    </row>
    <row r="978" spans="5:10" x14ac:dyDescent="0.25">
      <c r="E978" s="176"/>
      <c r="F978" s="176"/>
      <c r="J978" s="399"/>
    </row>
    <row r="979" spans="5:10" x14ac:dyDescent="0.25">
      <c r="E979" s="176"/>
      <c r="F979" s="176"/>
      <c r="J979" s="399"/>
    </row>
    <row r="980" spans="5:10" x14ac:dyDescent="0.25">
      <c r="E980" s="176"/>
      <c r="F980" s="176"/>
      <c r="J980" s="399"/>
    </row>
    <row r="981" spans="5:10" x14ac:dyDescent="0.25">
      <c r="E981" s="176"/>
      <c r="F981" s="176"/>
      <c r="J981" s="399"/>
    </row>
    <row r="982" spans="5:10" x14ac:dyDescent="0.25">
      <c r="E982" s="176"/>
      <c r="F982" s="176"/>
      <c r="J982" s="399"/>
    </row>
    <row r="983" spans="5:10" x14ac:dyDescent="0.25">
      <c r="E983" s="176"/>
      <c r="F983" s="176"/>
      <c r="J983" s="399"/>
    </row>
    <row r="984" spans="5:10" x14ac:dyDescent="0.25">
      <c r="E984" s="176"/>
      <c r="F984" s="176"/>
      <c r="J984" s="399"/>
    </row>
    <row r="985" spans="5:10" x14ac:dyDescent="0.25">
      <c r="E985" s="176"/>
      <c r="F985" s="176"/>
      <c r="J985" s="399"/>
    </row>
    <row r="986" spans="5:10" x14ac:dyDescent="0.25">
      <c r="E986" s="176"/>
      <c r="F986" s="176"/>
      <c r="J986" s="399"/>
    </row>
    <row r="987" spans="5:10" x14ac:dyDescent="0.25">
      <c r="E987" s="176"/>
      <c r="F987" s="176"/>
      <c r="J987" s="399"/>
    </row>
    <row r="988" spans="5:10" x14ac:dyDescent="0.25">
      <c r="E988" s="176"/>
      <c r="F988" s="176"/>
      <c r="J988" s="399"/>
    </row>
    <row r="989" spans="5:10" x14ac:dyDescent="0.25">
      <c r="E989" s="176"/>
      <c r="F989" s="176"/>
      <c r="J989" s="399"/>
    </row>
    <row r="990" spans="5:10" x14ac:dyDescent="0.25">
      <c r="E990" s="176"/>
      <c r="F990" s="176"/>
      <c r="J990" s="399"/>
    </row>
    <row r="991" spans="5:10" x14ac:dyDescent="0.25">
      <c r="E991" s="176"/>
      <c r="F991" s="176"/>
      <c r="J991" s="399"/>
    </row>
    <row r="992" spans="5:10" x14ac:dyDescent="0.25">
      <c r="E992" s="176"/>
      <c r="F992" s="176"/>
      <c r="J992" s="399"/>
    </row>
    <row r="993" spans="5:10" x14ac:dyDescent="0.25">
      <c r="E993" s="176"/>
      <c r="F993" s="176"/>
      <c r="J993" s="399"/>
    </row>
    <row r="994" spans="5:10" x14ac:dyDescent="0.25">
      <c r="E994" s="176"/>
      <c r="F994" s="176"/>
      <c r="J994" s="399"/>
    </row>
    <row r="995" spans="5:10" x14ac:dyDescent="0.25">
      <c r="E995" s="176"/>
      <c r="F995" s="176"/>
      <c r="J995" s="399"/>
    </row>
    <row r="996" spans="5:10" x14ac:dyDescent="0.25">
      <c r="E996" s="176"/>
      <c r="F996" s="176"/>
      <c r="J996" s="399"/>
    </row>
    <row r="997" spans="5:10" x14ac:dyDescent="0.25">
      <c r="E997" s="176"/>
      <c r="F997" s="176"/>
      <c r="J997" s="399"/>
    </row>
    <row r="998" spans="5:10" x14ac:dyDescent="0.25">
      <c r="E998" s="176"/>
      <c r="F998" s="176"/>
      <c r="J998" s="399"/>
    </row>
    <row r="999" spans="5:10" x14ac:dyDescent="0.25">
      <c r="E999" s="176"/>
      <c r="F999" s="176"/>
      <c r="J999" s="399"/>
    </row>
    <row r="1000" spans="5:10" x14ac:dyDescent="0.25">
      <c r="E1000" s="176"/>
      <c r="F1000" s="176"/>
      <c r="J1000" s="399"/>
    </row>
    <row r="1001" spans="5:10" x14ac:dyDescent="0.25">
      <c r="E1001" s="176"/>
      <c r="F1001" s="176"/>
      <c r="J1001" s="399"/>
    </row>
    <row r="1002" spans="5:10" x14ac:dyDescent="0.25">
      <c r="E1002" s="176"/>
      <c r="F1002" s="176"/>
      <c r="J1002" s="399"/>
    </row>
    <row r="1003" spans="5:10" x14ac:dyDescent="0.25">
      <c r="E1003" s="176"/>
      <c r="F1003" s="176"/>
      <c r="J1003" s="399"/>
    </row>
    <row r="1004" spans="5:10" x14ac:dyDescent="0.25">
      <c r="E1004" s="176"/>
      <c r="F1004" s="176"/>
      <c r="J1004" s="399"/>
    </row>
    <row r="1005" spans="5:10" x14ac:dyDescent="0.25">
      <c r="E1005" s="176"/>
      <c r="F1005" s="176"/>
      <c r="J1005" s="399"/>
    </row>
    <row r="1006" spans="5:10" x14ac:dyDescent="0.25">
      <c r="E1006" s="176"/>
      <c r="F1006" s="176"/>
      <c r="J1006" s="399"/>
    </row>
    <row r="1007" spans="5:10" x14ac:dyDescent="0.25">
      <c r="E1007" s="176"/>
      <c r="F1007" s="176"/>
      <c r="J1007" s="399"/>
    </row>
    <row r="1008" spans="5:10" x14ac:dyDescent="0.25">
      <c r="E1008" s="176"/>
      <c r="F1008" s="176"/>
      <c r="J1008" s="399"/>
    </row>
    <row r="1009" spans="5:10" x14ac:dyDescent="0.25">
      <c r="E1009" s="176"/>
      <c r="F1009" s="176"/>
      <c r="J1009" s="399"/>
    </row>
    <row r="1010" spans="5:10" x14ac:dyDescent="0.25">
      <c r="E1010" s="176"/>
      <c r="F1010" s="176"/>
      <c r="J1010" s="399"/>
    </row>
    <row r="1011" spans="5:10" x14ac:dyDescent="0.25">
      <c r="E1011" s="176"/>
      <c r="F1011" s="176"/>
      <c r="J1011" s="399"/>
    </row>
    <row r="1012" spans="5:10" x14ac:dyDescent="0.25">
      <c r="E1012" s="176"/>
      <c r="F1012" s="176"/>
      <c r="J1012" s="399"/>
    </row>
    <row r="1013" spans="5:10" x14ac:dyDescent="0.25">
      <c r="E1013" s="176"/>
      <c r="F1013" s="176"/>
      <c r="J1013" s="399"/>
    </row>
    <row r="1014" spans="5:10" x14ac:dyDescent="0.25">
      <c r="E1014" s="176"/>
      <c r="F1014" s="176"/>
      <c r="J1014" s="399"/>
    </row>
    <row r="1015" spans="5:10" x14ac:dyDescent="0.25">
      <c r="E1015" s="176"/>
      <c r="F1015" s="176"/>
      <c r="J1015" s="399"/>
    </row>
    <row r="1016" spans="5:10" x14ac:dyDescent="0.25">
      <c r="E1016" s="176"/>
      <c r="F1016" s="176"/>
      <c r="J1016" s="399"/>
    </row>
    <row r="1017" spans="5:10" x14ac:dyDescent="0.25">
      <c r="E1017" s="176"/>
      <c r="F1017" s="176"/>
      <c r="J1017" s="399"/>
    </row>
    <row r="1018" spans="5:10" x14ac:dyDescent="0.25">
      <c r="E1018" s="176"/>
      <c r="F1018" s="176"/>
      <c r="J1018" s="399"/>
    </row>
    <row r="1019" spans="5:10" x14ac:dyDescent="0.25">
      <c r="E1019" s="176"/>
      <c r="F1019" s="176"/>
      <c r="J1019" s="399"/>
    </row>
    <row r="1020" spans="5:10" x14ac:dyDescent="0.25">
      <c r="E1020" s="176"/>
      <c r="F1020" s="176"/>
      <c r="J1020" s="399"/>
    </row>
    <row r="1021" spans="5:10" x14ac:dyDescent="0.25">
      <c r="E1021" s="176"/>
      <c r="F1021" s="176"/>
      <c r="J1021" s="399"/>
    </row>
    <row r="1022" spans="5:10" x14ac:dyDescent="0.25">
      <c r="E1022" s="176"/>
      <c r="F1022" s="176"/>
      <c r="J1022" s="399"/>
    </row>
    <row r="1023" spans="5:10" x14ac:dyDescent="0.25">
      <c r="E1023" s="176"/>
      <c r="F1023" s="176"/>
      <c r="J1023" s="399"/>
    </row>
    <row r="1024" spans="5:10" x14ac:dyDescent="0.25">
      <c r="E1024" s="176"/>
      <c r="F1024" s="176"/>
      <c r="J1024" s="399"/>
    </row>
    <row r="1025" spans="5:10" x14ac:dyDescent="0.25">
      <c r="E1025" s="176"/>
      <c r="F1025" s="176"/>
      <c r="J1025" s="399"/>
    </row>
    <row r="1026" spans="5:10" x14ac:dyDescent="0.25">
      <c r="E1026" s="176"/>
      <c r="F1026" s="176"/>
      <c r="J1026" s="399"/>
    </row>
    <row r="1027" spans="5:10" x14ac:dyDescent="0.25">
      <c r="E1027" s="176"/>
      <c r="F1027" s="176"/>
      <c r="J1027" s="399"/>
    </row>
    <row r="1028" spans="5:10" x14ac:dyDescent="0.25">
      <c r="E1028" s="176"/>
      <c r="F1028" s="176"/>
      <c r="J1028" s="399"/>
    </row>
    <row r="1029" spans="5:10" x14ac:dyDescent="0.25">
      <c r="E1029" s="176"/>
      <c r="F1029" s="176"/>
      <c r="J1029" s="399"/>
    </row>
    <row r="1030" spans="5:10" x14ac:dyDescent="0.25">
      <c r="E1030" s="176"/>
      <c r="F1030" s="176"/>
      <c r="J1030" s="399"/>
    </row>
    <row r="1031" spans="5:10" x14ac:dyDescent="0.25">
      <c r="E1031" s="176"/>
      <c r="F1031" s="176"/>
      <c r="J1031" s="399"/>
    </row>
    <row r="1032" spans="5:10" x14ac:dyDescent="0.25">
      <c r="E1032" s="176"/>
      <c r="F1032" s="176"/>
      <c r="J1032" s="399"/>
    </row>
    <row r="1033" spans="5:10" x14ac:dyDescent="0.25">
      <c r="E1033" s="176"/>
      <c r="F1033" s="176"/>
      <c r="J1033" s="399"/>
    </row>
    <row r="1034" spans="5:10" x14ac:dyDescent="0.25">
      <c r="E1034" s="176"/>
      <c r="F1034" s="176"/>
      <c r="J1034" s="399"/>
    </row>
    <row r="1035" spans="5:10" x14ac:dyDescent="0.25">
      <c r="E1035" s="176"/>
      <c r="F1035" s="176"/>
      <c r="J1035" s="399"/>
    </row>
    <row r="1036" spans="5:10" x14ac:dyDescent="0.25">
      <c r="E1036" s="176"/>
      <c r="F1036" s="176"/>
      <c r="J1036" s="399"/>
    </row>
    <row r="1037" spans="5:10" x14ac:dyDescent="0.25">
      <c r="E1037" s="176"/>
      <c r="F1037" s="176"/>
      <c r="J1037" s="399"/>
    </row>
    <row r="1038" spans="5:10" x14ac:dyDescent="0.25">
      <c r="E1038" s="176"/>
      <c r="F1038" s="176"/>
      <c r="J1038" s="399"/>
    </row>
    <row r="1039" spans="5:10" x14ac:dyDescent="0.25">
      <c r="E1039" s="176"/>
      <c r="F1039" s="176"/>
      <c r="J1039" s="399"/>
    </row>
    <row r="1040" spans="5:10" x14ac:dyDescent="0.25">
      <c r="E1040" s="176"/>
      <c r="F1040" s="176"/>
      <c r="J1040" s="399"/>
    </row>
    <row r="1041" spans="5:10" x14ac:dyDescent="0.25">
      <c r="E1041" s="176"/>
      <c r="F1041" s="176"/>
      <c r="J1041" s="399"/>
    </row>
    <row r="1042" spans="5:10" x14ac:dyDescent="0.25">
      <c r="E1042" s="176"/>
      <c r="F1042" s="176"/>
      <c r="J1042" s="399"/>
    </row>
    <row r="1043" spans="5:10" x14ac:dyDescent="0.25">
      <c r="E1043" s="176"/>
      <c r="F1043" s="176"/>
      <c r="J1043" s="399"/>
    </row>
    <row r="1044" spans="5:10" x14ac:dyDescent="0.25">
      <c r="E1044" s="176"/>
      <c r="F1044" s="176"/>
      <c r="J1044" s="399"/>
    </row>
    <row r="1045" spans="5:10" x14ac:dyDescent="0.25">
      <c r="E1045" s="176"/>
      <c r="F1045" s="176"/>
      <c r="J1045" s="399"/>
    </row>
    <row r="1046" spans="5:10" x14ac:dyDescent="0.25">
      <c r="E1046" s="176"/>
      <c r="F1046" s="176"/>
      <c r="J1046" s="399"/>
    </row>
    <row r="1047" spans="5:10" x14ac:dyDescent="0.25">
      <c r="E1047" s="176"/>
      <c r="F1047" s="176"/>
      <c r="J1047" s="399"/>
    </row>
    <row r="1048" spans="5:10" x14ac:dyDescent="0.25">
      <c r="E1048" s="176"/>
      <c r="F1048" s="176"/>
      <c r="J1048" s="399"/>
    </row>
    <row r="1049" spans="5:10" x14ac:dyDescent="0.25">
      <c r="E1049" s="176"/>
      <c r="F1049" s="176"/>
      <c r="J1049" s="399"/>
    </row>
    <row r="1050" spans="5:10" x14ac:dyDescent="0.25">
      <c r="E1050" s="176"/>
      <c r="F1050" s="176"/>
      <c r="J1050" s="399"/>
    </row>
    <row r="1051" spans="5:10" x14ac:dyDescent="0.25">
      <c r="E1051" s="176"/>
      <c r="F1051" s="176"/>
      <c r="J1051" s="399"/>
    </row>
    <row r="1052" spans="5:10" x14ac:dyDescent="0.25">
      <c r="E1052" s="176"/>
      <c r="F1052" s="176"/>
      <c r="J1052" s="399"/>
    </row>
    <row r="1053" spans="5:10" x14ac:dyDescent="0.25">
      <c r="E1053" s="176"/>
      <c r="F1053" s="176"/>
      <c r="J1053" s="399"/>
    </row>
    <row r="1054" spans="5:10" x14ac:dyDescent="0.25">
      <c r="E1054" s="176"/>
      <c r="F1054" s="176"/>
      <c r="J1054" s="399"/>
    </row>
    <row r="1055" spans="5:10" x14ac:dyDescent="0.25">
      <c r="E1055" s="176"/>
      <c r="F1055" s="176"/>
      <c r="J1055" s="399"/>
    </row>
    <row r="1056" spans="5:10" x14ac:dyDescent="0.25">
      <c r="E1056" s="176"/>
      <c r="F1056" s="176"/>
      <c r="J1056" s="399"/>
    </row>
    <row r="1057" spans="5:10" x14ac:dyDescent="0.25">
      <c r="E1057" s="176"/>
      <c r="F1057" s="176"/>
      <c r="J1057" s="399"/>
    </row>
    <row r="1058" spans="5:10" x14ac:dyDescent="0.25">
      <c r="E1058" s="176"/>
      <c r="F1058" s="176"/>
      <c r="J1058" s="399"/>
    </row>
    <row r="1059" spans="5:10" x14ac:dyDescent="0.25">
      <c r="E1059" s="176"/>
      <c r="F1059" s="176"/>
      <c r="J1059" s="399"/>
    </row>
    <row r="1060" spans="5:10" x14ac:dyDescent="0.25">
      <c r="E1060" s="176"/>
      <c r="F1060" s="176"/>
      <c r="J1060" s="399"/>
    </row>
    <row r="1061" spans="5:10" x14ac:dyDescent="0.25">
      <c r="E1061" s="176"/>
      <c r="F1061" s="176"/>
      <c r="J1061" s="399"/>
    </row>
    <row r="1062" spans="5:10" x14ac:dyDescent="0.25">
      <c r="E1062" s="176"/>
      <c r="F1062" s="176"/>
      <c r="J1062" s="399"/>
    </row>
    <row r="1063" spans="5:10" x14ac:dyDescent="0.25">
      <c r="E1063" s="176"/>
      <c r="F1063" s="176"/>
      <c r="J1063" s="399"/>
    </row>
    <row r="1064" spans="5:10" x14ac:dyDescent="0.25">
      <c r="E1064" s="176"/>
      <c r="F1064" s="176"/>
      <c r="J1064" s="399"/>
    </row>
    <row r="1065" spans="5:10" x14ac:dyDescent="0.25">
      <c r="E1065" s="176"/>
      <c r="F1065" s="176"/>
      <c r="J1065" s="399"/>
    </row>
    <row r="1066" spans="5:10" x14ac:dyDescent="0.25">
      <c r="E1066" s="176"/>
      <c r="F1066" s="176"/>
      <c r="J1066" s="399"/>
    </row>
    <row r="1067" spans="5:10" x14ac:dyDescent="0.25">
      <c r="E1067" s="176"/>
      <c r="F1067" s="176"/>
      <c r="J1067" s="399"/>
    </row>
    <row r="1068" spans="5:10" x14ac:dyDescent="0.25">
      <c r="E1068" s="176"/>
      <c r="F1068" s="176"/>
      <c r="J1068" s="399"/>
    </row>
    <row r="1069" spans="5:10" x14ac:dyDescent="0.25">
      <c r="E1069" s="176"/>
      <c r="F1069" s="176"/>
      <c r="J1069" s="399"/>
    </row>
    <row r="1070" spans="5:10" x14ac:dyDescent="0.25">
      <c r="E1070" s="176"/>
      <c r="F1070" s="176"/>
      <c r="J1070" s="399"/>
    </row>
    <row r="1071" spans="5:10" x14ac:dyDescent="0.25">
      <c r="E1071" s="176"/>
      <c r="F1071" s="176"/>
      <c r="J1071" s="399"/>
    </row>
    <row r="1072" spans="5:10" x14ac:dyDescent="0.25">
      <c r="E1072" s="176"/>
      <c r="F1072" s="176"/>
      <c r="J1072" s="399"/>
    </row>
    <row r="1073" spans="5:10" x14ac:dyDescent="0.25">
      <c r="E1073" s="176"/>
      <c r="F1073" s="176"/>
      <c r="J1073" s="399"/>
    </row>
    <row r="1074" spans="5:10" x14ac:dyDescent="0.25">
      <c r="E1074" s="176"/>
      <c r="F1074" s="176"/>
      <c r="J1074" s="399"/>
    </row>
    <row r="1075" spans="5:10" x14ac:dyDescent="0.25">
      <c r="E1075" s="176"/>
      <c r="F1075" s="176"/>
      <c r="J1075" s="399"/>
    </row>
    <row r="1076" spans="5:10" x14ac:dyDescent="0.25">
      <c r="E1076" s="176"/>
      <c r="F1076" s="176"/>
      <c r="J1076" s="399"/>
    </row>
    <row r="1077" spans="5:10" x14ac:dyDescent="0.25">
      <c r="E1077" s="176"/>
      <c r="F1077" s="176"/>
      <c r="J1077" s="399"/>
    </row>
    <row r="1078" spans="5:10" x14ac:dyDescent="0.25">
      <c r="E1078" s="176"/>
      <c r="F1078" s="176"/>
      <c r="J1078" s="399"/>
    </row>
    <row r="1079" spans="5:10" x14ac:dyDescent="0.25">
      <c r="E1079" s="176"/>
      <c r="F1079" s="176"/>
      <c r="J1079" s="399"/>
    </row>
    <row r="1080" spans="5:10" x14ac:dyDescent="0.25">
      <c r="E1080" s="176"/>
      <c r="F1080" s="176"/>
      <c r="J1080" s="399"/>
    </row>
    <row r="1081" spans="5:10" x14ac:dyDescent="0.25">
      <c r="E1081" s="176"/>
      <c r="F1081" s="176"/>
      <c r="J1081" s="399"/>
    </row>
    <row r="1082" spans="5:10" x14ac:dyDescent="0.25">
      <c r="E1082" s="176"/>
      <c r="F1082" s="176"/>
      <c r="J1082" s="399"/>
    </row>
    <row r="1083" spans="5:10" x14ac:dyDescent="0.25">
      <c r="E1083" s="176"/>
      <c r="F1083" s="176"/>
      <c r="J1083" s="399"/>
    </row>
    <row r="1084" spans="5:10" x14ac:dyDescent="0.25">
      <c r="E1084" s="176"/>
      <c r="F1084" s="176"/>
      <c r="J1084" s="399"/>
    </row>
    <row r="1085" spans="5:10" x14ac:dyDescent="0.25">
      <c r="E1085" s="176"/>
      <c r="F1085" s="176"/>
      <c r="J1085" s="399"/>
    </row>
    <row r="1086" spans="5:10" x14ac:dyDescent="0.25">
      <c r="E1086" s="176"/>
      <c r="F1086" s="176"/>
      <c r="J1086" s="399"/>
    </row>
    <row r="1087" spans="5:10" x14ac:dyDescent="0.25">
      <c r="E1087" s="176"/>
      <c r="F1087" s="176"/>
      <c r="J1087" s="399"/>
    </row>
    <row r="1088" spans="5:10" x14ac:dyDescent="0.25">
      <c r="E1088" s="176"/>
      <c r="F1088" s="176"/>
      <c r="J1088" s="399"/>
    </row>
    <row r="1089" spans="5:10" x14ac:dyDescent="0.25">
      <c r="E1089" s="176"/>
      <c r="F1089" s="176"/>
      <c r="J1089" s="399"/>
    </row>
    <row r="1090" spans="5:10" x14ac:dyDescent="0.25">
      <c r="E1090" s="176"/>
      <c r="F1090" s="176"/>
      <c r="J1090" s="399"/>
    </row>
    <row r="1091" spans="5:10" x14ac:dyDescent="0.25">
      <c r="E1091" s="176"/>
      <c r="F1091" s="176"/>
      <c r="J1091" s="399"/>
    </row>
    <row r="1092" spans="5:10" x14ac:dyDescent="0.25">
      <c r="E1092" s="176"/>
      <c r="F1092" s="176"/>
      <c r="J1092" s="399"/>
    </row>
    <row r="1093" spans="5:10" x14ac:dyDescent="0.25">
      <c r="E1093" s="176"/>
      <c r="F1093" s="176"/>
      <c r="J1093" s="399"/>
    </row>
    <row r="1094" spans="5:10" x14ac:dyDescent="0.25">
      <c r="E1094" s="176"/>
      <c r="F1094" s="176"/>
      <c r="J1094" s="399"/>
    </row>
    <row r="1095" spans="5:10" x14ac:dyDescent="0.25">
      <c r="E1095" s="176"/>
      <c r="F1095" s="176"/>
      <c r="J1095" s="399"/>
    </row>
    <row r="1096" spans="5:10" x14ac:dyDescent="0.25">
      <c r="E1096" s="176"/>
      <c r="F1096" s="176"/>
      <c r="J1096" s="399"/>
    </row>
    <row r="1097" spans="5:10" x14ac:dyDescent="0.25">
      <c r="E1097" s="176"/>
      <c r="F1097" s="176"/>
      <c r="J1097" s="399"/>
    </row>
    <row r="1098" spans="5:10" x14ac:dyDescent="0.25">
      <c r="E1098" s="176"/>
      <c r="F1098" s="176"/>
      <c r="J1098" s="399"/>
    </row>
    <row r="1099" spans="5:10" x14ac:dyDescent="0.25">
      <c r="E1099" s="176"/>
      <c r="F1099" s="176"/>
      <c r="J1099" s="399"/>
    </row>
    <row r="1100" spans="5:10" x14ac:dyDescent="0.25">
      <c r="E1100" s="176"/>
      <c r="F1100" s="176"/>
      <c r="J1100" s="399"/>
    </row>
    <row r="1101" spans="5:10" x14ac:dyDescent="0.25">
      <c r="E1101" s="176"/>
      <c r="F1101" s="176"/>
      <c r="J1101" s="399"/>
    </row>
    <row r="1102" spans="5:10" x14ac:dyDescent="0.25">
      <c r="E1102" s="176"/>
      <c r="F1102" s="176"/>
      <c r="J1102" s="399"/>
    </row>
    <row r="1103" spans="5:10" x14ac:dyDescent="0.25">
      <c r="E1103" s="176"/>
      <c r="F1103" s="176"/>
      <c r="J1103" s="399"/>
    </row>
    <row r="1104" spans="5:10" x14ac:dyDescent="0.25">
      <c r="E1104" s="176"/>
      <c r="F1104" s="176"/>
      <c r="J1104" s="399"/>
    </row>
    <row r="1105" spans="5:10" x14ac:dyDescent="0.25">
      <c r="E1105" s="176"/>
      <c r="F1105" s="176"/>
      <c r="J1105" s="399"/>
    </row>
    <row r="1106" spans="5:10" x14ac:dyDescent="0.25">
      <c r="J1106" s="399"/>
    </row>
    <row r="1107" spans="5:10" x14ac:dyDescent="0.25">
      <c r="J1107" s="399"/>
    </row>
    <row r="1108" spans="5:10" x14ac:dyDescent="0.25">
      <c r="J1108" s="399"/>
    </row>
    <row r="1109" spans="5:10" x14ac:dyDescent="0.25">
      <c r="J1109" s="399"/>
    </row>
    <row r="1110" spans="5:10" x14ac:dyDescent="0.25">
      <c r="J1110" s="399"/>
    </row>
    <row r="1111" spans="5:10" x14ac:dyDescent="0.25">
      <c r="J1111" s="399"/>
    </row>
    <row r="1112" spans="5:10" x14ac:dyDescent="0.25">
      <c r="J1112" s="399"/>
    </row>
    <row r="1113" spans="5:10" x14ac:dyDescent="0.25">
      <c r="J1113" s="399"/>
    </row>
    <row r="1114" spans="5:10" x14ac:dyDescent="0.25">
      <c r="J1114" s="399"/>
    </row>
    <row r="1115" spans="5:10" x14ac:dyDescent="0.25">
      <c r="J1115" s="399"/>
    </row>
    <row r="1116" spans="5:10" x14ac:dyDescent="0.25">
      <c r="J1116" s="399"/>
    </row>
    <row r="1117" spans="5:10" x14ac:dyDescent="0.25">
      <c r="J1117" s="399"/>
    </row>
    <row r="1118" spans="5:10" x14ac:dyDescent="0.25">
      <c r="J1118" s="399"/>
    </row>
    <row r="1119" spans="5:10" x14ac:dyDescent="0.25">
      <c r="J1119" s="399"/>
    </row>
    <row r="1120" spans="5:10" x14ac:dyDescent="0.25">
      <c r="J1120" s="399"/>
    </row>
    <row r="1121" spans="10:10" x14ac:dyDescent="0.25">
      <c r="J1121" s="399"/>
    </row>
    <row r="1122" spans="10:10" x14ac:dyDescent="0.25">
      <c r="J1122" s="399"/>
    </row>
    <row r="1123" spans="10:10" x14ac:dyDescent="0.25">
      <c r="J1123" s="399"/>
    </row>
    <row r="1124" spans="10:10" x14ac:dyDescent="0.25">
      <c r="J1124" s="399"/>
    </row>
    <row r="1125" spans="10:10" x14ac:dyDescent="0.25">
      <c r="J1125" s="399"/>
    </row>
    <row r="1126" spans="10:10" x14ac:dyDescent="0.25">
      <c r="J1126" s="399"/>
    </row>
    <row r="1127" spans="10:10" x14ac:dyDescent="0.25">
      <c r="J1127" s="399"/>
    </row>
    <row r="1128" spans="10:10" x14ac:dyDescent="0.25">
      <c r="J1128" s="399"/>
    </row>
    <row r="1129" spans="10:10" x14ac:dyDescent="0.25">
      <c r="J1129" s="399"/>
    </row>
    <row r="1130" spans="10:10" x14ac:dyDescent="0.25">
      <c r="J1130" s="399"/>
    </row>
    <row r="1131" spans="10:10" x14ac:dyDescent="0.25">
      <c r="J1131" s="399"/>
    </row>
    <row r="1132" spans="10:10" x14ac:dyDescent="0.25">
      <c r="J1132" s="399"/>
    </row>
    <row r="1133" spans="10:10" x14ac:dyDescent="0.25">
      <c r="J1133" s="399"/>
    </row>
    <row r="1134" spans="10:10" x14ac:dyDescent="0.25">
      <c r="J1134" s="399"/>
    </row>
    <row r="1135" spans="10:10" x14ac:dyDescent="0.25">
      <c r="J1135" s="399"/>
    </row>
    <row r="1136" spans="10:10" x14ac:dyDescent="0.25">
      <c r="J1136" s="399"/>
    </row>
    <row r="1137" spans="10:10" x14ac:dyDescent="0.25">
      <c r="J1137" s="399"/>
    </row>
    <row r="1138" spans="10:10" x14ac:dyDescent="0.25">
      <c r="J1138" s="399"/>
    </row>
    <row r="1139" spans="10:10" x14ac:dyDescent="0.25">
      <c r="J1139" s="399"/>
    </row>
    <row r="1140" spans="10:10" x14ac:dyDescent="0.25">
      <c r="J1140" s="399"/>
    </row>
    <row r="1141" spans="10:10" x14ac:dyDescent="0.25">
      <c r="J1141" s="399"/>
    </row>
    <row r="1142" spans="10:10" x14ac:dyDescent="0.25">
      <c r="J1142" s="399"/>
    </row>
    <row r="1143" spans="10:10" x14ac:dyDescent="0.25">
      <c r="J1143" s="399"/>
    </row>
    <row r="1144" spans="10:10" x14ac:dyDescent="0.25">
      <c r="J1144" s="399"/>
    </row>
    <row r="1145" spans="10:10" x14ac:dyDescent="0.25">
      <c r="J1145" s="399"/>
    </row>
    <row r="1146" spans="10:10" x14ac:dyDescent="0.25">
      <c r="J1146" s="399"/>
    </row>
    <row r="1147" spans="10:10" x14ac:dyDescent="0.25">
      <c r="J1147" s="399"/>
    </row>
    <row r="1148" spans="10:10" x14ac:dyDescent="0.25">
      <c r="J1148" s="399"/>
    </row>
    <row r="1149" spans="10:10" x14ac:dyDescent="0.25">
      <c r="J1149" s="399"/>
    </row>
    <row r="1150" spans="10:10" x14ac:dyDescent="0.25">
      <c r="J1150" s="399"/>
    </row>
    <row r="1151" spans="10:10" x14ac:dyDescent="0.25">
      <c r="J1151" s="399"/>
    </row>
    <row r="1152" spans="10:10" x14ac:dyDescent="0.25">
      <c r="J1152" s="399"/>
    </row>
    <row r="1153" spans="10:10" x14ac:dyDescent="0.25">
      <c r="J1153" s="399"/>
    </row>
    <row r="1154" spans="10:10" x14ac:dyDescent="0.25">
      <c r="J1154" s="399"/>
    </row>
    <row r="1155" spans="10:10" x14ac:dyDescent="0.25">
      <c r="J1155" s="399"/>
    </row>
    <row r="1156" spans="10:10" x14ac:dyDescent="0.25">
      <c r="J1156" s="399"/>
    </row>
    <row r="1157" spans="10:10" x14ac:dyDescent="0.25">
      <c r="J1157" s="399"/>
    </row>
    <row r="1158" spans="10:10" x14ac:dyDescent="0.25">
      <c r="J1158" s="399"/>
    </row>
    <row r="1159" spans="10:10" x14ac:dyDescent="0.25">
      <c r="J1159" s="399"/>
    </row>
    <row r="1160" spans="10:10" x14ac:dyDescent="0.25">
      <c r="J1160" s="399"/>
    </row>
    <row r="1161" spans="10:10" x14ac:dyDescent="0.25">
      <c r="J1161" s="399"/>
    </row>
    <row r="1162" spans="10:10" x14ac:dyDescent="0.25">
      <c r="J1162" s="399"/>
    </row>
    <row r="1163" spans="10:10" x14ac:dyDescent="0.25">
      <c r="J1163" s="399"/>
    </row>
    <row r="1164" spans="10:10" x14ac:dyDescent="0.25">
      <c r="J1164" s="399"/>
    </row>
    <row r="1165" spans="10:10" x14ac:dyDescent="0.25">
      <c r="J1165" s="399"/>
    </row>
    <row r="1166" spans="10:10" x14ac:dyDescent="0.25">
      <c r="J1166" s="399"/>
    </row>
    <row r="1167" spans="10:10" x14ac:dyDescent="0.25">
      <c r="J1167" s="399"/>
    </row>
    <row r="1168" spans="10:10" x14ac:dyDescent="0.25">
      <c r="J1168" s="399"/>
    </row>
    <row r="1169" spans="10:10" x14ac:dyDescent="0.25">
      <c r="J1169" s="399"/>
    </row>
    <row r="1170" spans="10:10" x14ac:dyDescent="0.25">
      <c r="J1170" s="399"/>
    </row>
    <row r="1171" spans="10:10" x14ac:dyDescent="0.25">
      <c r="J1171" s="399"/>
    </row>
    <row r="1172" spans="10:10" x14ac:dyDescent="0.25">
      <c r="J1172" s="399"/>
    </row>
    <row r="1173" spans="10:10" x14ac:dyDescent="0.25">
      <c r="J1173" s="399"/>
    </row>
    <row r="1174" spans="10:10" x14ac:dyDescent="0.25">
      <c r="J1174" s="399"/>
    </row>
    <row r="1175" spans="10:10" x14ac:dyDescent="0.25">
      <c r="J1175" s="399"/>
    </row>
    <row r="1176" spans="10:10" x14ac:dyDescent="0.25">
      <c r="J1176" s="399"/>
    </row>
    <row r="1177" spans="10:10" x14ac:dyDescent="0.25">
      <c r="J1177" s="399"/>
    </row>
    <row r="1178" spans="10:10" x14ac:dyDescent="0.25">
      <c r="J1178" s="399"/>
    </row>
    <row r="1179" spans="10:10" x14ac:dyDescent="0.25">
      <c r="J1179" s="399"/>
    </row>
    <row r="1180" spans="10:10" x14ac:dyDescent="0.25">
      <c r="J1180" s="399"/>
    </row>
    <row r="1181" spans="10:10" x14ac:dyDescent="0.25">
      <c r="J1181" s="399"/>
    </row>
    <row r="1182" spans="10:10" x14ac:dyDescent="0.25">
      <c r="J1182" s="399"/>
    </row>
    <row r="1183" spans="10:10" x14ac:dyDescent="0.25">
      <c r="J1183" s="399"/>
    </row>
    <row r="1184" spans="10:10" x14ac:dyDescent="0.25">
      <c r="J1184" s="399"/>
    </row>
    <row r="1185" spans="10:10" x14ac:dyDescent="0.25">
      <c r="J1185" s="399"/>
    </row>
    <row r="1186" spans="10:10" x14ac:dyDescent="0.25">
      <c r="J1186" s="399"/>
    </row>
    <row r="1187" spans="10:10" x14ac:dyDescent="0.25">
      <c r="J1187" s="399"/>
    </row>
    <row r="1188" spans="10:10" x14ac:dyDescent="0.25">
      <c r="J1188" s="399"/>
    </row>
    <row r="1189" spans="10:10" x14ac:dyDescent="0.25">
      <c r="J1189" s="399"/>
    </row>
    <row r="1190" spans="10:10" x14ac:dyDescent="0.25">
      <c r="J1190" s="399"/>
    </row>
    <row r="1191" spans="10:10" x14ac:dyDescent="0.25">
      <c r="J1191" s="399"/>
    </row>
  </sheetData>
  <mergeCells count="68">
    <mergeCell ref="A204:A218"/>
    <mergeCell ref="B204:B205"/>
    <mergeCell ref="B206:B208"/>
    <mergeCell ref="B209:B218"/>
    <mergeCell ref="A160:A185"/>
    <mergeCell ref="B160:B164"/>
    <mergeCell ref="B165:B168"/>
    <mergeCell ref="B169:B173"/>
    <mergeCell ref="B174:B185"/>
    <mergeCell ref="A186:A203"/>
    <mergeCell ref="B186:B188"/>
    <mergeCell ref="B189:B190"/>
    <mergeCell ref="B191:B197"/>
    <mergeCell ref="B198:B203"/>
    <mergeCell ref="A147:A152"/>
    <mergeCell ref="B147:B151"/>
    <mergeCell ref="A112:A131"/>
    <mergeCell ref="B112:B119"/>
    <mergeCell ref="B120:B126"/>
    <mergeCell ref="B127:B131"/>
    <mergeCell ref="A132:A138"/>
    <mergeCell ref="B132:B137"/>
    <mergeCell ref="A153:A159"/>
    <mergeCell ref="B153:B155"/>
    <mergeCell ref="B156:B157"/>
    <mergeCell ref="A63:A77"/>
    <mergeCell ref="B72:B75"/>
    <mergeCell ref="B76:B77"/>
    <mergeCell ref="A78:A111"/>
    <mergeCell ref="B78:B84"/>
    <mergeCell ref="B85:B87"/>
    <mergeCell ref="B88:B90"/>
    <mergeCell ref="B91:B96"/>
    <mergeCell ref="B97:B111"/>
    <mergeCell ref="B63:B71"/>
    <mergeCell ref="A139:A146"/>
    <mergeCell ref="B140:B142"/>
    <mergeCell ref="B143:B146"/>
    <mergeCell ref="A30:A62"/>
    <mergeCell ref="B30:B37"/>
    <mergeCell ref="B38:B46"/>
    <mergeCell ref="B47:B51"/>
    <mergeCell ref="B52:B57"/>
    <mergeCell ref="B58:B62"/>
    <mergeCell ref="A8:C8"/>
    <mergeCell ref="A9:F9"/>
    <mergeCell ref="A10:F10"/>
    <mergeCell ref="A12:A29"/>
    <mergeCell ref="B12:B20"/>
    <mergeCell ref="B21:B24"/>
    <mergeCell ref="B25:B28"/>
    <mergeCell ref="D8:F8"/>
    <mergeCell ref="A1:X1"/>
    <mergeCell ref="A7:C7"/>
    <mergeCell ref="A2:F2"/>
    <mergeCell ref="A3:F3"/>
    <mergeCell ref="A4:F4"/>
    <mergeCell ref="A5:C5"/>
    <mergeCell ref="A6:C6"/>
    <mergeCell ref="W2:X2"/>
    <mergeCell ref="M2:N2"/>
    <mergeCell ref="J2:L2"/>
    <mergeCell ref="G2:I2"/>
    <mergeCell ref="D6:F6"/>
    <mergeCell ref="D7:F7"/>
    <mergeCell ref="O2:S2"/>
    <mergeCell ref="T2:V2"/>
    <mergeCell ref="D5:F5"/>
  </mergeCells>
  <conditionalFormatting sqref="K89 L87:V87 K13:X13 K14 J15:K15 M14:X16 K17:X19 K16:K18 M84:X84 K83:X83 J85:X86 J81:K82 M81:X82 M88:X88 M89:W89 J88:K88 L90:X91 L93:X93 J90:J92 J92:W92 J134:X137 M132:X132 K133:X133 J141:X142 J140 L140:X140 K138:X139 J144:X145 K143:X143 J148:X150 K146:X146 J147 L147:X147 J151:J152 L151:X152 K153 M153:X153 J204:X205 L203:X203 J209:X209 L206:X206 M207:X207 L208:X208 L210:X210 J154:X202 G13:G14 G12:V12 G15:I18 G19:H19 G59:H59 G83 G84:H84 G85:I87 G88:H89 G60:I82 G136:H136 J20:X80 G20:I58 J94:X131 G90:I135 J211:X218 G137:I218">
    <cfRule type="containsText" dxfId="141" priority="137" operator="containsText" text="No,">
      <formula>NOT(ISERROR(SEARCH("No,",G12)))</formula>
    </cfRule>
    <cfRule type="containsText" dxfId="140" priority="138" operator="containsText" text="Partial.">
      <formula>NOT(ISERROR(SEARCH("Partial.",G12)))</formula>
    </cfRule>
    <cfRule type="containsText" dxfId="139" priority="139" operator="containsText" text="Yes, ">
      <formula>NOT(ISERROR(SEARCH("Yes, ",G12)))</formula>
    </cfRule>
  </conditionalFormatting>
  <conditionalFormatting sqref="H13:J14">
    <cfRule type="containsText" dxfId="138" priority="118" operator="containsText" text="No,">
      <formula>NOT(ISERROR(SEARCH("No,",H13)))</formula>
    </cfRule>
    <cfRule type="containsText" dxfId="137" priority="119" operator="containsText" text="Partial.">
      <formula>NOT(ISERROR(SEARCH("Partial.",H13)))</formula>
    </cfRule>
    <cfRule type="containsText" dxfId="136" priority="120" operator="containsText" text="Yes, ">
      <formula>NOT(ISERROR(SEARCH("Yes, ",H13)))</formula>
    </cfRule>
  </conditionalFormatting>
  <conditionalFormatting sqref="L14:L16">
    <cfRule type="containsText" dxfId="135" priority="115" operator="containsText" text="No,">
      <formula>NOT(ISERROR(SEARCH("No,",L14)))</formula>
    </cfRule>
    <cfRule type="containsText" dxfId="134" priority="116" operator="containsText" text="Partial.">
      <formula>NOT(ISERROR(SEARCH("Partial.",L14)))</formula>
    </cfRule>
    <cfRule type="containsText" dxfId="133" priority="117" operator="containsText" text="Yes, ">
      <formula>NOT(ISERROR(SEARCH("Yes, ",L14)))</formula>
    </cfRule>
  </conditionalFormatting>
  <conditionalFormatting sqref="I19:J19">
    <cfRule type="containsText" dxfId="132" priority="112" operator="containsText" text="No,">
      <formula>NOT(ISERROR(SEARCH("No,",I19)))</formula>
    </cfRule>
    <cfRule type="containsText" dxfId="131" priority="113" operator="containsText" text="Partial.">
      <formula>NOT(ISERROR(SEARCH("Partial.",I19)))</formula>
    </cfRule>
    <cfRule type="containsText" dxfId="130" priority="114" operator="containsText" text="Yes, ">
      <formula>NOT(ISERROR(SEARCH("Yes, ",I19)))</formula>
    </cfRule>
  </conditionalFormatting>
  <conditionalFormatting sqref="J16:J18">
    <cfRule type="containsText" dxfId="129" priority="109" operator="containsText" text="No,">
      <formula>NOT(ISERROR(SEARCH("No,",J16)))</formula>
    </cfRule>
    <cfRule type="containsText" dxfId="128" priority="110" operator="containsText" text="Partial.">
      <formula>NOT(ISERROR(SEARCH("Partial.",J16)))</formula>
    </cfRule>
    <cfRule type="containsText" dxfId="127" priority="111" operator="containsText" text="Yes, ">
      <formula>NOT(ISERROR(SEARCH("Yes, ",J16)))</formula>
    </cfRule>
  </conditionalFormatting>
  <conditionalFormatting sqref="H83:J83">
    <cfRule type="containsText" dxfId="126" priority="106" operator="containsText" text="No,">
      <formula>NOT(ISERROR(SEARCH("No,",H83)))</formula>
    </cfRule>
    <cfRule type="containsText" dxfId="125" priority="107" operator="containsText" text="Partial.">
      <formula>NOT(ISERROR(SEARCH("Partial.",H83)))</formula>
    </cfRule>
    <cfRule type="containsText" dxfId="124" priority="108" operator="containsText" text="Yes, ">
      <formula>NOT(ISERROR(SEARCH("Yes, ",H83)))</formula>
    </cfRule>
  </conditionalFormatting>
  <conditionalFormatting sqref="I84:L84">
    <cfRule type="containsText" dxfId="123" priority="103" operator="containsText" text="No,">
      <formula>NOT(ISERROR(SEARCH("No,",I84)))</formula>
    </cfRule>
    <cfRule type="containsText" dxfId="122" priority="104" operator="containsText" text="Partial.">
      <formula>NOT(ISERROR(SEARCH("Partial.",I84)))</formula>
    </cfRule>
    <cfRule type="containsText" dxfId="121" priority="105" operator="containsText" text="Yes, ">
      <formula>NOT(ISERROR(SEARCH("Yes, ",I84)))</formula>
    </cfRule>
  </conditionalFormatting>
  <conditionalFormatting sqref="J87:K87">
    <cfRule type="containsText" dxfId="120" priority="100" operator="containsText" text="No,">
      <formula>NOT(ISERROR(SEARCH("No,",J87)))</formula>
    </cfRule>
    <cfRule type="containsText" dxfId="119" priority="101" operator="containsText" text="Partial.">
      <formula>NOT(ISERROR(SEARCH("Partial.",J87)))</formula>
    </cfRule>
    <cfRule type="containsText" dxfId="118" priority="102" operator="containsText" text="Yes, ">
      <formula>NOT(ISERROR(SEARCH("Yes, ",J87)))</formula>
    </cfRule>
  </conditionalFormatting>
  <conditionalFormatting sqref="I88">
    <cfRule type="containsText" dxfId="117" priority="97" operator="containsText" text="No,">
      <formula>NOT(ISERROR(SEARCH("No,",I88)))</formula>
    </cfRule>
    <cfRule type="containsText" dxfId="116" priority="98" operator="containsText" text="Partial.">
      <formula>NOT(ISERROR(SEARCH("Partial.",I88)))</formula>
    </cfRule>
    <cfRule type="containsText" dxfId="115" priority="99" operator="containsText" text="Yes, ">
      <formula>NOT(ISERROR(SEARCH("Yes, ",I88)))</formula>
    </cfRule>
  </conditionalFormatting>
  <conditionalFormatting sqref="I89:J89">
    <cfRule type="containsText" dxfId="114" priority="94" operator="containsText" text="No,">
      <formula>NOT(ISERROR(SEARCH("No,",I89)))</formula>
    </cfRule>
    <cfRule type="containsText" dxfId="113" priority="95" operator="containsText" text="Partial.">
      <formula>NOT(ISERROR(SEARCH("Partial.",I89)))</formula>
    </cfRule>
    <cfRule type="containsText" dxfId="112" priority="96" operator="containsText" text="Yes, ">
      <formula>NOT(ISERROR(SEARCH("Yes, ",I89)))</formula>
    </cfRule>
  </conditionalFormatting>
  <conditionalFormatting sqref="K90">
    <cfRule type="containsText" dxfId="111" priority="91" operator="containsText" text="No,">
      <formula>NOT(ISERROR(SEARCH("No,",K90)))</formula>
    </cfRule>
    <cfRule type="containsText" dxfId="110" priority="92" operator="containsText" text="Partial.">
      <formula>NOT(ISERROR(SEARCH("Partial.",K90)))</formula>
    </cfRule>
    <cfRule type="containsText" dxfId="109" priority="93" operator="containsText" text="Yes, ">
      <formula>NOT(ISERROR(SEARCH("Yes, ",K90)))</formula>
    </cfRule>
  </conditionalFormatting>
  <conditionalFormatting sqref="L88:L89">
    <cfRule type="containsText" dxfId="108" priority="88" operator="containsText" text="No,">
      <formula>NOT(ISERROR(SEARCH("No,",L88)))</formula>
    </cfRule>
    <cfRule type="containsText" dxfId="107" priority="89" operator="containsText" text="Partial.">
      <formula>NOT(ISERROR(SEARCH("Partial.",L88)))</formula>
    </cfRule>
    <cfRule type="containsText" dxfId="106" priority="90" operator="containsText" text="Yes, ">
      <formula>NOT(ISERROR(SEARCH("Yes, ",L88)))</formula>
    </cfRule>
  </conditionalFormatting>
  <conditionalFormatting sqref="K91">
    <cfRule type="containsText" dxfId="105" priority="85" operator="containsText" text="No,">
      <formula>NOT(ISERROR(SEARCH("No,",K91)))</formula>
    </cfRule>
    <cfRule type="containsText" dxfId="104" priority="86" operator="containsText" text="Partial.">
      <formula>NOT(ISERROR(SEARCH("Partial.",K91)))</formula>
    </cfRule>
    <cfRule type="containsText" dxfId="103" priority="87" operator="containsText" text="Yes, ">
      <formula>NOT(ISERROR(SEARCH("Yes, ",K91)))</formula>
    </cfRule>
  </conditionalFormatting>
  <conditionalFormatting sqref="J93">
    <cfRule type="containsText" dxfId="102" priority="76" operator="containsText" text="No,">
      <formula>NOT(ISERROR(SEARCH("No,",J93)))</formula>
    </cfRule>
    <cfRule type="containsText" dxfId="101" priority="77" operator="containsText" text="Partial.">
      <formula>NOT(ISERROR(SEARCH("Partial.",J93)))</formula>
    </cfRule>
    <cfRule type="containsText" dxfId="100" priority="78" operator="containsText" text="Yes, ">
      <formula>NOT(ISERROR(SEARCH("Yes, ",J93)))</formula>
    </cfRule>
  </conditionalFormatting>
  <conditionalFormatting sqref="K93">
    <cfRule type="containsText" dxfId="99" priority="73" operator="containsText" text="No,">
      <formula>NOT(ISERROR(SEARCH("No,",K93)))</formula>
    </cfRule>
    <cfRule type="containsText" dxfId="98" priority="74" operator="containsText" text="Partial.">
      <formula>NOT(ISERROR(SEARCH("Partial.",K93)))</formula>
    </cfRule>
    <cfRule type="containsText" dxfId="97" priority="75" operator="containsText" text="Yes, ">
      <formula>NOT(ISERROR(SEARCH("Yes, ",K93)))</formula>
    </cfRule>
  </conditionalFormatting>
  <hyperlinks>
    <hyperlink ref="D85" r:id="rId1"/>
    <hyperlink ref="D86" r:id="rId2"/>
    <hyperlink ref="G4" r:id="rId3"/>
    <hyperlink ref="J4" r:id="rId4"/>
    <hyperlink ref="K4" r:id="rId5"/>
    <hyperlink ref="L4" r:id="rId6"/>
    <hyperlink ref="N4" r:id="rId7"/>
    <hyperlink ref="P4" r:id="rId8"/>
    <hyperlink ref="Q4" r:id="rId9"/>
    <hyperlink ref="R4" r:id="rId10"/>
    <hyperlink ref="O4" r:id="rId11"/>
    <hyperlink ref="S4" r:id="rId12"/>
    <hyperlink ref="V4" r:id="rId13"/>
    <hyperlink ref="M4" r:id="rId14"/>
    <hyperlink ref="U4" r:id="rId15"/>
    <hyperlink ref="T4" r:id="rId16"/>
    <hyperlink ref="X4" r:id="rId17"/>
    <hyperlink ref="H4" r:id="rId18"/>
    <hyperlink ref="I4" r:id="rId19"/>
    <hyperlink ref="E59" location="'Critical Development Activities'!A3" display="✔"/>
    <hyperlink ref="E60" location="'Critical Development Activities'!A4" display="✔"/>
    <hyperlink ref="E62" location="'Critical Development Activities'!A5" display="✔"/>
    <hyperlink ref="F59" location="'Critical Development Activities'!A3" display="✔/CDA"/>
    <hyperlink ref="F58" location="'Critical Development Activities'!A2" display="✔"/>
    <hyperlink ref="F60" location="'Critical Development Activities'!A4" display="✔/CDA"/>
    <hyperlink ref="F62" location="'Critical Development Activities'!A5" display="✔/CDA"/>
    <hyperlink ref="F81" location="'Critical Development Activities'!A6" display="✔/CDA"/>
    <hyperlink ref="F86" location="'Critical Development Activities'!A7" display="✔/CDA"/>
    <hyperlink ref="F88" location="'Critical Development Activities'!A9" display="CDA"/>
    <hyperlink ref="F90" location="'Critical Development Activities'!A10" display="CDA"/>
    <hyperlink ref="F91" location="'Critical Development Activities'!A11" display="CDA"/>
    <hyperlink ref="F92" location="'Critical Development Activities'!A12" display="CDA"/>
    <hyperlink ref="F93" location="'Critical Development Activities'!A13" display="CDA"/>
    <hyperlink ref="F94" location="'Critical Development Activities'!A14" display="CDA"/>
    <hyperlink ref="F95" location="'Critical Development Activities'!A15" display="CDA"/>
    <hyperlink ref="F96" location="'Model update '!A16" display="CDA"/>
    <hyperlink ref="F104" location="'Critical Development Activities'!A17" display="CDA"/>
    <hyperlink ref="F116" location="'Critical Development Activities'!A18" display="CDA"/>
    <hyperlink ref="F132" location="'Critical Development Activities'!A19" display="CDA"/>
    <hyperlink ref="F133" location="'Critical Development Activities'!A20" display="CDA"/>
    <hyperlink ref="F134" location="'Critical Development Activities'!A21" display="CDA"/>
    <hyperlink ref="F135" location="'Critical Development Activities'!A22" display="CDA"/>
    <hyperlink ref="F136" location="'Critical Development Activities'!A23" display="CDA"/>
    <hyperlink ref="F139" location="'Critical Development Activities'!A24" display="CDA"/>
    <hyperlink ref="F140" location="'Critical Development Activities'!A25" display="CDA"/>
    <hyperlink ref="F141" location="'Critical Development Activities'!A26" display="CDA"/>
    <hyperlink ref="F142" location="'Critical Development Activities'!A27" display="CDA"/>
    <hyperlink ref="F148" location="'Critical Development Activities'!A28" display="CDA"/>
    <hyperlink ref="F149" location="'Critical Development Activities'!A29" display="CDA"/>
    <hyperlink ref="F150" location="'Critical Development Activities'!A30" display="CDA"/>
    <hyperlink ref="F153" location="'Critical Development Activities'!A31" display="CDA"/>
    <hyperlink ref="F154" location="'Critical Development Activities'!A32" display="CDA"/>
    <hyperlink ref="F155" location="'Critical Development Activities'!A33" display="CDA"/>
    <hyperlink ref="F156" location="'Critical Development Activities'!A34" display="CDA"/>
    <hyperlink ref="F157" location="'Critical Development Activities'!A35" display="CDA"/>
    <hyperlink ref="F158" location="'Critical Development Activities'!A36" display="CDA"/>
    <hyperlink ref="F159" location="'Critical Development Activities'!A37" display="CDA"/>
    <hyperlink ref="F160" location="'Critical Development Activities'!A38" display="CDA"/>
    <hyperlink ref="F161" location="'Critical Development Activities'!A39" display="CDA"/>
    <hyperlink ref="F162" location="'Critical Development Activities'!A40" display="CDA"/>
    <hyperlink ref="F163" location="'Critical Development Activities'!A41" display="CDA"/>
    <hyperlink ref="F164" location="'Critical Development Activities'!A42" display="CDA"/>
    <hyperlink ref="F165" location="'Critical Development Activities'!A43" display="CDA"/>
    <hyperlink ref="F166" location="'Critical Development Activities'!A44" display="CDA"/>
    <hyperlink ref="F167" location="'Critical Development Activities'!A45" display="CDA"/>
    <hyperlink ref="F168" location="'Critical Development Activities'!A46" display="CDA"/>
    <hyperlink ref="F169" location="'Critical Development Activities'!A47" display="CDA"/>
    <hyperlink ref="F170" location="'Critical Development Activities'!A48" display="CDA"/>
    <hyperlink ref="F172" location="'Critical Development Activities'!A49" display="CDA"/>
    <hyperlink ref="F173" location="'Critical Development Activities'!A50" display="CDA"/>
    <hyperlink ref="F178" location="'Critical Development Activities'!A51" display="CDA"/>
    <hyperlink ref="F180" location="'Critical Development Activities'!A52" display="CDA"/>
    <hyperlink ref="F194" location="'Critical Development Activities'!A53" display="CDA"/>
    <hyperlink ref="F195" location="'Critical Development Activities'!A54" display="CDA"/>
    <hyperlink ref="F196" location="'Critical Development Activities'!A55" display="CDA"/>
    <hyperlink ref="F199" location="'Critical Development Activities'!A56" display="CDA"/>
    <hyperlink ref="F204" location="'Critical Development Activities'!A57" display="CDA"/>
    <hyperlink ref="F205" location="'Critical Development Activities'!A58" display="CDA"/>
    <hyperlink ref="F209" location="'Critical Development Activities'!A59" display="CDA"/>
    <hyperlink ref="F211" location="'Critical Development Activities'!A60" display="CDA"/>
    <hyperlink ref="F87" location="'Critical Development Activities'!A8" display="CDA"/>
  </hyperlinks>
  <pageMargins left="0.7" right="0.7" top="0.75" bottom="0.75" header="0.3" footer="0.3"/>
  <pageSetup orientation="portrait" horizontalDpi="1200" verticalDpi="1200" r:id="rId20"/>
  <legacyDrawing r:id="rId2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105"/>
  <sheetViews>
    <sheetView showGridLines="0" zoomScale="70" zoomScaleNormal="70" workbookViewId="0">
      <pane xSplit="6" ySplit="12" topLeftCell="G34" activePane="bottomRight" state="frozen"/>
      <selection pane="topRight" activeCell="G1" sqref="G1"/>
      <selection pane="bottomLeft" activeCell="A13" sqref="A13"/>
      <selection pane="bottomRight" activeCell="C37" sqref="C37"/>
    </sheetView>
  </sheetViews>
  <sheetFormatPr defaultColWidth="9" defaultRowHeight="15.75" x14ac:dyDescent="0.25"/>
  <cols>
    <col min="1" max="1" width="17" style="454" customWidth="1"/>
    <col min="2" max="2" width="18.5" style="178" customWidth="1"/>
    <col min="3" max="3" width="54.875" style="171" customWidth="1"/>
    <col min="4" max="4" width="11.625" style="172" customWidth="1"/>
    <col min="5" max="5" width="11.625" style="175" customWidth="1"/>
    <col min="6" max="6" width="45.625" style="175" customWidth="1"/>
    <col min="7" max="7" width="27.375" style="168" customWidth="1"/>
    <col min="8" max="14" width="20.625" style="168" customWidth="1"/>
    <col min="15" max="15" width="39" style="168" customWidth="1"/>
    <col min="16" max="16" width="27.5" style="168" customWidth="1"/>
    <col min="17" max="25" width="20.625" style="168" customWidth="1"/>
    <col min="26" max="26" width="28.25" style="168" customWidth="1"/>
    <col min="27" max="16384" width="9" style="168"/>
  </cols>
  <sheetData>
    <row r="1" spans="1:25" ht="28.5" customHeight="1" thickBot="1" x14ac:dyDescent="0.25">
      <c r="A1" s="1076" t="s">
        <v>273</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row>
    <row r="2" spans="1:25" ht="25.5" customHeight="1" thickBot="1" x14ac:dyDescent="0.25">
      <c r="A2" s="1158" t="s">
        <v>274</v>
      </c>
      <c r="B2" s="1158"/>
      <c r="C2" s="1158"/>
      <c r="D2" s="1158"/>
      <c r="E2" s="1158"/>
      <c r="F2" s="1159"/>
      <c r="G2" s="1160" t="s">
        <v>385</v>
      </c>
      <c r="H2" s="1161"/>
      <c r="I2" s="1161"/>
      <c r="J2" s="1161"/>
      <c r="K2" s="1161"/>
      <c r="L2" s="1161"/>
      <c r="M2" s="1161"/>
      <c r="N2" s="1161"/>
      <c r="O2" s="1161"/>
      <c r="P2" s="1161"/>
      <c r="Q2" s="1161"/>
      <c r="R2" s="1161"/>
      <c r="S2" s="1161"/>
      <c r="T2" s="1161"/>
      <c r="U2" s="1161"/>
      <c r="V2" s="1161"/>
      <c r="W2" s="1161"/>
      <c r="X2" s="1161"/>
      <c r="Y2" s="1162"/>
    </row>
    <row r="3" spans="1:25" ht="27.75" customHeight="1" thickBot="1" x14ac:dyDescent="0.25">
      <c r="A3" s="1079"/>
      <c r="B3" s="1079"/>
      <c r="C3" s="1079"/>
      <c r="D3" s="1079"/>
      <c r="E3" s="1079"/>
      <c r="F3" s="1080"/>
      <c r="G3" s="1090" t="s">
        <v>386</v>
      </c>
      <c r="H3" s="1099"/>
      <c r="I3" s="1100"/>
      <c r="J3" s="1090" t="s">
        <v>387</v>
      </c>
      <c r="K3" s="1099"/>
      <c r="L3" s="1100"/>
      <c r="M3" s="1090" t="s">
        <v>388</v>
      </c>
      <c r="N3" s="1100"/>
      <c r="O3" s="1090" t="s">
        <v>479</v>
      </c>
      <c r="P3" s="1100"/>
      <c r="Q3" s="1090" t="s">
        <v>389</v>
      </c>
      <c r="R3" s="1099"/>
      <c r="S3" s="1099"/>
      <c r="T3" s="1099"/>
      <c r="U3" s="1099"/>
      <c r="V3" s="1099"/>
      <c r="W3" s="1099"/>
      <c r="X3" s="1099"/>
      <c r="Y3" s="1091"/>
    </row>
    <row r="4" spans="1:25" ht="58.5" customHeight="1" x14ac:dyDescent="0.2">
      <c r="A4" s="1081" t="s">
        <v>275</v>
      </c>
      <c r="B4" s="1082"/>
      <c r="C4" s="1082"/>
      <c r="D4" s="1082"/>
      <c r="E4" s="1082"/>
      <c r="F4" s="1082"/>
      <c r="G4" s="503" t="s">
        <v>403</v>
      </c>
      <c r="H4" s="504" t="s">
        <v>404</v>
      </c>
      <c r="I4" s="508" t="s">
        <v>405</v>
      </c>
      <c r="J4" s="503" t="s">
        <v>482</v>
      </c>
      <c r="K4" s="504" t="s">
        <v>407</v>
      </c>
      <c r="L4" s="508" t="s">
        <v>408</v>
      </c>
      <c r="M4" s="503" t="s">
        <v>409</v>
      </c>
      <c r="N4" s="508" t="s">
        <v>410</v>
      </c>
      <c r="O4" s="503" t="s">
        <v>625</v>
      </c>
      <c r="P4" s="508" t="s">
        <v>480</v>
      </c>
      <c r="Q4" s="503" t="s">
        <v>411</v>
      </c>
      <c r="R4" s="504" t="s">
        <v>412</v>
      </c>
      <c r="S4" s="504" t="s">
        <v>413</v>
      </c>
      <c r="T4" s="504" t="s">
        <v>414</v>
      </c>
      <c r="U4" s="504" t="s">
        <v>415</v>
      </c>
      <c r="V4" s="504" t="s">
        <v>416</v>
      </c>
      <c r="W4" s="504" t="s">
        <v>417</v>
      </c>
      <c r="X4" s="504" t="s">
        <v>418</v>
      </c>
      <c r="Y4" s="837" t="s">
        <v>419</v>
      </c>
    </row>
    <row r="5" spans="1:25" s="609" customFormat="1" ht="54" customHeight="1" x14ac:dyDescent="0.2">
      <c r="A5" s="1083" t="s">
        <v>29</v>
      </c>
      <c r="B5" s="1084"/>
      <c r="C5" s="1084"/>
      <c r="D5" s="1084"/>
      <c r="E5" s="1085"/>
      <c r="F5" s="1085"/>
      <c r="G5" s="599" t="s">
        <v>406</v>
      </c>
      <c r="H5" s="600" t="s">
        <v>406</v>
      </c>
      <c r="I5" s="601" t="s">
        <v>406</v>
      </c>
      <c r="J5" s="599" t="s">
        <v>406</v>
      </c>
      <c r="K5" s="600" t="s">
        <v>406</v>
      </c>
      <c r="L5" s="601" t="s">
        <v>406</v>
      </c>
      <c r="M5" s="599" t="s">
        <v>406</v>
      </c>
      <c r="N5" s="601" t="s">
        <v>406</v>
      </c>
      <c r="O5" s="599" t="s">
        <v>626</v>
      </c>
      <c r="P5" s="601" t="s">
        <v>481</v>
      </c>
      <c r="Q5" s="599" t="s">
        <v>406</v>
      </c>
      <c r="R5" s="600" t="s">
        <v>406</v>
      </c>
      <c r="S5" s="600" t="s">
        <v>406</v>
      </c>
      <c r="T5" s="600" t="s">
        <v>406</v>
      </c>
      <c r="U5" s="600" t="s">
        <v>406</v>
      </c>
      <c r="V5" s="600" t="s">
        <v>406</v>
      </c>
      <c r="W5" s="600" t="s">
        <v>406</v>
      </c>
      <c r="X5" s="600" t="s">
        <v>406</v>
      </c>
      <c r="Y5" s="838" t="s">
        <v>406</v>
      </c>
    </row>
    <row r="6" spans="1:25" ht="37.5" customHeight="1" x14ac:dyDescent="0.2">
      <c r="A6" s="1086" t="s">
        <v>483</v>
      </c>
      <c r="B6" s="1087"/>
      <c r="C6" s="1087"/>
      <c r="D6" s="1103" t="s">
        <v>48</v>
      </c>
      <c r="E6" s="1104"/>
      <c r="F6" s="1104"/>
      <c r="G6" s="943" t="str">
        <f t="shared" ref="G6:Y6" si="0">ROUND(COUNTIFS($D$13:$D$219,"*FM*",G$13:G$219,"✔")/(COUNTIF($D$13:$D$219,"*FM*"))*100,0)&amp;"% / "&amp;ROUND(COUNTIFS($D$13:$D$219,"*FM*",$E$13:$E$219,"✔",G$13:G$219,"✔")/(COUNTIFS($D$13:$D$219,"*FM*"))*100,0)&amp;"%"</f>
        <v>18% / 6%</v>
      </c>
      <c r="H6" s="944" t="str">
        <f t="shared" si="0"/>
        <v>8% / 2%</v>
      </c>
      <c r="I6" s="945" t="str">
        <f t="shared" si="0"/>
        <v>3% / 2%</v>
      </c>
      <c r="J6" s="943" t="str">
        <f t="shared" si="0"/>
        <v>4% / 2%</v>
      </c>
      <c r="K6" s="944" t="str">
        <f t="shared" si="0"/>
        <v>1% / 1%</v>
      </c>
      <c r="L6" s="945" t="str">
        <f t="shared" si="0"/>
        <v>2% / 2%</v>
      </c>
      <c r="M6" s="943" t="str">
        <f t="shared" si="0"/>
        <v>6% / 1%</v>
      </c>
      <c r="N6" s="945" t="str">
        <f t="shared" si="0"/>
        <v>14% / 3%</v>
      </c>
      <c r="O6" s="943" t="str">
        <f t="shared" si="0"/>
        <v>18% / 8%</v>
      </c>
      <c r="P6" s="945" t="str">
        <f t="shared" si="0"/>
        <v>4% / 4%</v>
      </c>
      <c r="Q6" s="943" t="str">
        <f t="shared" si="0"/>
        <v>4% / 2%</v>
      </c>
      <c r="R6" s="944" t="str">
        <f t="shared" si="0"/>
        <v>8% / 0%</v>
      </c>
      <c r="S6" s="944" t="str">
        <f t="shared" si="0"/>
        <v>13% / 5%</v>
      </c>
      <c r="T6" s="944" t="str">
        <f t="shared" si="0"/>
        <v>2% / 2%</v>
      </c>
      <c r="U6" s="944" t="str">
        <f t="shared" si="0"/>
        <v>2% / 2%</v>
      </c>
      <c r="V6" s="944" t="str">
        <f t="shared" si="0"/>
        <v>1% / 1%</v>
      </c>
      <c r="W6" s="944" t="str">
        <f t="shared" si="0"/>
        <v>2% / 2%</v>
      </c>
      <c r="X6" s="944" t="str">
        <f t="shared" si="0"/>
        <v>3% / 2%</v>
      </c>
      <c r="Y6" s="946" t="str">
        <f t="shared" si="0"/>
        <v>5% / 1%</v>
      </c>
    </row>
    <row r="7" spans="1:25" ht="37.5" customHeight="1" x14ac:dyDescent="0.2">
      <c r="A7" s="1088" t="s">
        <v>484</v>
      </c>
      <c r="B7" s="1089"/>
      <c r="C7" s="1089"/>
      <c r="D7" s="1095" t="s">
        <v>49</v>
      </c>
      <c r="E7" s="1096"/>
      <c r="F7" s="1096"/>
      <c r="G7" s="947" t="str">
        <f t="shared" ref="G7:Y7" si="1">ROUND(COUNTIFS($D$13:$D$219,"*EM*",G$13:G$219,"✔")/(COUNTIFS($D$13:$D$219,"*EM*"))*100,0)&amp;"% / "&amp;ROUND(COUNTIFS($D$13:$D$219,"*EM*",$E$13:$E$219,"✔",G$13:G$219,"✔")/(COUNTIFS($D$13:$D$219,"*EM*"))*100,0)&amp;"%"</f>
        <v>24% / 15%</v>
      </c>
      <c r="H7" s="948" t="str">
        <f t="shared" si="1"/>
        <v>2% / 2%</v>
      </c>
      <c r="I7" s="949" t="str">
        <f t="shared" si="1"/>
        <v>0% / 0%</v>
      </c>
      <c r="J7" s="947" t="str">
        <f t="shared" si="1"/>
        <v>4% / 0%</v>
      </c>
      <c r="K7" s="948" t="str">
        <f t="shared" si="1"/>
        <v>0% / 0%</v>
      </c>
      <c r="L7" s="949" t="str">
        <f t="shared" si="1"/>
        <v>0% / 0%</v>
      </c>
      <c r="M7" s="947" t="str">
        <f t="shared" si="1"/>
        <v>9% / 0%</v>
      </c>
      <c r="N7" s="949" t="str">
        <f t="shared" si="1"/>
        <v>7% / 0%</v>
      </c>
      <c r="O7" s="947" t="str">
        <f t="shared" si="1"/>
        <v>22% / 18%</v>
      </c>
      <c r="P7" s="949" t="str">
        <f t="shared" si="1"/>
        <v>7% / 7%</v>
      </c>
      <c r="Q7" s="947" t="str">
        <f t="shared" si="1"/>
        <v>0% / 0%</v>
      </c>
      <c r="R7" s="948" t="str">
        <f t="shared" si="1"/>
        <v>4% / 0%</v>
      </c>
      <c r="S7" s="948" t="str">
        <f t="shared" si="1"/>
        <v>0% / 0%</v>
      </c>
      <c r="T7" s="948" t="str">
        <f t="shared" si="1"/>
        <v>2% / 2%</v>
      </c>
      <c r="U7" s="948" t="str">
        <f t="shared" si="1"/>
        <v>2% / 2%</v>
      </c>
      <c r="V7" s="948" t="str">
        <f t="shared" si="1"/>
        <v>2% / 2%</v>
      </c>
      <c r="W7" s="948" t="str">
        <f t="shared" si="1"/>
        <v>11% / 9%</v>
      </c>
      <c r="X7" s="948" t="str">
        <f t="shared" si="1"/>
        <v>2% / 2%</v>
      </c>
      <c r="Y7" s="950" t="str">
        <f t="shared" si="1"/>
        <v>0% / 0%</v>
      </c>
    </row>
    <row r="8" spans="1:25" ht="37.5" customHeight="1" x14ac:dyDescent="0.2">
      <c r="A8" s="1077" t="s">
        <v>485</v>
      </c>
      <c r="B8" s="1078"/>
      <c r="C8" s="1078"/>
      <c r="D8" s="1097" t="s">
        <v>50</v>
      </c>
      <c r="E8" s="1098"/>
      <c r="F8" s="1098"/>
      <c r="G8" s="951" t="str">
        <f t="shared" ref="G8:Y8" si="2">ROUND(COUNTIFS($D$13:$D$219,"*FO*",G$13:G$219,"✔")/(COUNTIFS($D$13:$D$219,"*FO*"))*100,0)&amp;"% / "&amp;ROUND(COUNTIFS($D$13:$D$219,"*FO*",$E$13:$E$219,"✔",G$13:G$219,"✔")/(COUNTIFS($D$13:$D$219,"*FO*"))*100,0)&amp;"%"</f>
        <v>44% / 13%</v>
      </c>
      <c r="H8" s="952" t="str">
        <f t="shared" si="2"/>
        <v>13% / 0%</v>
      </c>
      <c r="I8" s="953" t="str">
        <f t="shared" si="2"/>
        <v>0% / 0%</v>
      </c>
      <c r="J8" s="951" t="str">
        <f t="shared" si="2"/>
        <v>0% / 0%</v>
      </c>
      <c r="K8" s="952" t="str">
        <f t="shared" si="2"/>
        <v>0% / 0%</v>
      </c>
      <c r="L8" s="953" t="str">
        <f t="shared" si="2"/>
        <v>0% / 0%</v>
      </c>
      <c r="M8" s="951" t="str">
        <f t="shared" si="2"/>
        <v>0% / 0%</v>
      </c>
      <c r="N8" s="953" t="str">
        <f t="shared" si="2"/>
        <v>3% / 2%</v>
      </c>
      <c r="O8" s="951" t="str">
        <f t="shared" si="2"/>
        <v>18% / 11%</v>
      </c>
      <c r="P8" s="953" t="str">
        <f t="shared" si="2"/>
        <v>2% / 2%</v>
      </c>
      <c r="Q8" s="951" t="str">
        <f t="shared" si="2"/>
        <v>0% / 0%</v>
      </c>
      <c r="R8" s="952" t="str">
        <f t="shared" si="2"/>
        <v>0% / 0%</v>
      </c>
      <c r="S8" s="952" t="str">
        <f t="shared" si="2"/>
        <v>0% / 0%</v>
      </c>
      <c r="T8" s="952" t="str">
        <f t="shared" si="2"/>
        <v>11% / 6%</v>
      </c>
      <c r="U8" s="952" t="str">
        <f t="shared" si="2"/>
        <v>6% / 3%</v>
      </c>
      <c r="V8" s="952" t="str">
        <f t="shared" si="2"/>
        <v>6% / 5%</v>
      </c>
      <c r="W8" s="952" t="str">
        <f t="shared" si="2"/>
        <v>13% / 11%</v>
      </c>
      <c r="X8" s="952" t="str">
        <f t="shared" si="2"/>
        <v>8% / 5%</v>
      </c>
      <c r="Y8" s="954" t="str">
        <f t="shared" si="2"/>
        <v>6% / 0%</v>
      </c>
    </row>
    <row r="9" spans="1:25" ht="37.5" customHeight="1" x14ac:dyDescent="0.2">
      <c r="A9" s="1105" t="s">
        <v>277</v>
      </c>
      <c r="B9" s="1106"/>
      <c r="C9" s="1106"/>
      <c r="D9" s="1117" t="s">
        <v>66</v>
      </c>
      <c r="E9" s="1118"/>
      <c r="F9" s="1118"/>
      <c r="G9" s="965"/>
      <c r="H9" s="966"/>
      <c r="I9" s="967"/>
      <c r="J9" s="968"/>
      <c r="K9" s="969"/>
      <c r="L9" s="967"/>
      <c r="M9" s="965"/>
      <c r="N9" s="967"/>
      <c r="O9" s="965"/>
      <c r="P9" s="967"/>
      <c r="Q9" s="965"/>
      <c r="R9" s="966"/>
      <c r="S9" s="966"/>
      <c r="T9" s="966"/>
      <c r="U9" s="966"/>
      <c r="V9" s="966"/>
      <c r="W9" s="966"/>
      <c r="X9" s="966"/>
      <c r="Y9" s="970"/>
    </row>
    <row r="10" spans="1:25" ht="22.5" customHeight="1" x14ac:dyDescent="0.2">
      <c r="A10" s="1107" t="s">
        <v>585</v>
      </c>
      <c r="B10" s="1108"/>
      <c r="C10" s="1108"/>
      <c r="D10" s="1108"/>
      <c r="E10" s="1108"/>
      <c r="F10" s="1108"/>
      <c r="G10" s="383">
        <v>200</v>
      </c>
      <c r="H10" s="971">
        <v>100</v>
      </c>
      <c r="I10" s="507">
        <v>100</v>
      </c>
      <c r="J10" s="383">
        <v>200</v>
      </c>
      <c r="K10" s="971">
        <v>200</v>
      </c>
      <c r="L10" s="507">
        <v>200</v>
      </c>
      <c r="M10" s="383">
        <v>200</v>
      </c>
      <c r="N10" s="507">
        <v>200</v>
      </c>
      <c r="O10" s="972">
        <v>200</v>
      </c>
      <c r="P10" s="973">
        <v>200</v>
      </c>
      <c r="Q10" s="383">
        <v>200</v>
      </c>
      <c r="R10" s="384">
        <v>200</v>
      </c>
      <c r="S10" s="384">
        <v>200</v>
      </c>
      <c r="T10" s="384">
        <v>300</v>
      </c>
      <c r="U10" s="384">
        <v>300</v>
      </c>
      <c r="V10" s="384">
        <v>300</v>
      </c>
      <c r="W10" s="384">
        <v>300</v>
      </c>
      <c r="X10" s="384">
        <v>300</v>
      </c>
      <c r="Y10" s="974">
        <v>200</v>
      </c>
    </row>
    <row r="11" spans="1:25" s="916" customFormat="1" ht="22.5" customHeight="1" x14ac:dyDescent="0.2">
      <c r="A11" s="1163" t="s">
        <v>901</v>
      </c>
      <c r="B11" s="1164"/>
      <c r="C11" s="1164"/>
      <c r="D11" s="1164"/>
      <c r="E11" s="1164"/>
      <c r="F11" s="1164"/>
      <c r="G11" s="288"/>
      <c r="H11" s="289"/>
      <c r="I11" s="290"/>
      <c r="J11" s="291"/>
      <c r="K11" s="292"/>
      <c r="L11" s="290"/>
      <c r="M11" s="288"/>
      <c r="N11" s="290"/>
      <c r="O11" s="288"/>
      <c r="P11" s="290"/>
      <c r="Q11" s="288"/>
      <c r="R11" s="289"/>
      <c r="S11" s="289"/>
      <c r="T11" s="289"/>
      <c r="U11" s="289"/>
      <c r="V11" s="289"/>
      <c r="W11" s="289"/>
      <c r="X11" s="289"/>
      <c r="Y11" s="839"/>
    </row>
    <row r="12" spans="1:25" ht="37.5" customHeight="1" thickBot="1" x14ac:dyDescent="0.25">
      <c r="A12" s="205" t="s">
        <v>67</v>
      </c>
      <c r="B12" s="206" t="s">
        <v>617</v>
      </c>
      <c r="C12" s="206" t="s">
        <v>877</v>
      </c>
      <c r="D12" s="206" t="s">
        <v>880</v>
      </c>
      <c r="E12" s="237" t="s">
        <v>884</v>
      </c>
      <c r="F12" s="467" t="s">
        <v>755</v>
      </c>
      <c r="G12" s="293"/>
      <c r="H12" s="294"/>
      <c r="I12" s="295"/>
      <c r="J12" s="296"/>
      <c r="K12" s="297"/>
      <c r="L12" s="295"/>
      <c r="M12" s="293"/>
      <c r="N12" s="295"/>
      <c r="O12" s="293"/>
      <c r="P12" s="295"/>
      <c r="Q12" s="293"/>
      <c r="R12" s="294"/>
      <c r="S12" s="294"/>
      <c r="T12" s="294"/>
      <c r="U12" s="294"/>
      <c r="V12" s="294"/>
      <c r="W12" s="294"/>
      <c r="X12" s="294"/>
      <c r="Y12" s="840"/>
    </row>
    <row r="13" spans="1:25" ht="45" customHeight="1" x14ac:dyDescent="0.2">
      <c r="A13" s="1111" t="s">
        <v>280</v>
      </c>
      <c r="B13" s="1114" t="s">
        <v>462</v>
      </c>
      <c r="C13" s="32" t="s">
        <v>590</v>
      </c>
      <c r="D13" s="820" t="s">
        <v>48</v>
      </c>
      <c r="E13" s="217" t="s">
        <v>19</v>
      </c>
      <c r="F13" s="511"/>
      <c r="G13" s="616" t="s">
        <v>19</v>
      </c>
      <c r="H13" s="310"/>
      <c r="I13" s="418"/>
      <c r="J13" s="311"/>
      <c r="K13" s="310"/>
      <c r="L13" s="418"/>
      <c r="M13" s="311"/>
      <c r="N13" s="617"/>
      <c r="O13" s="247" t="s">
        <v>19</v>
      </c>
      <c r="P13" s="618"/>
      <c r="Q13" s="619"/>
      <c r="R13" s="310"/>
      <c r="S13" s="310"/>
      <c r="T13" s="620"/>
      <c r="U13" s="411"/>
      <c r="V13" s="620"/>
      <c r="W13" s="242"/>
      <c r="X13" s="242"/>
      <c r="Y13" s="841"/>
    </row>
    <row r="14" spans="1:25" ht="45" customHeight="1" x14ac:dyDescent="0.2">
      <c r="A14" s="1112"/>
      <c r="B14" s="1115"/>
      <c r="C14" s="173" t="s">
        <v>436</v>
      </c>
      <c r="D14" s="821" t="s">
        <v>48</v>
      </c>
      <c r="E14" s="218"/>
      <c r="F14" s="512"/>
      <c r="G14" s="390"/>
      <c r="H14" s="298"/>
      <c r="I14" s="416"/>
      <c r="J14" s="299"/>
      <c r="K14" s="298"/>
      <c r="L14" s="416"/>
      <c r="M14" s="299"/>
      <c r="N14" s="416"/>
      <c r="O14" s="449" t="s">
        <v>19</v>
      </c>
      <c r="P14" s="568"/>
      <c r="Q14" s="300"/>
      <c r="R14" s="298"/>
      <c r="S14" s="298"/>
      <c r="T14" s="180"/>
      <c r="U14" s="180"/>
      <c r="V14" s="180"/>
      <c r="W14" s="180"/>
      <c r="X14" s="180"/>
      <c r="Y14" s="842"/>
    </row>
    <row r="15" spans="1:25" ht="45" customHeight="1" x14ac:dyDescent="0.2">
      <c r="A15" s="1112"/>
      <c r="B15" s="1115"/>
      <c r="C15" s="173" t="s">
        <v>302</v>
      </c>
      <c r="D15" s="821" t="s">
        <v>48</v>
      </c>
      <c r="E15" s="203"/>
      <c r="F15" s="513"/>
      <c r="G15" s="390" t="s">
        <v>19</v>
      </c>
      <c r="H15" s="298"/>
      <c r="I15" s="416"/>
      <c r="J15" s="299"/>
      <c r="K15" s="298"/>
      <c r="L15" s="416"/>
      <c r="M15" s="300"/>
      <c r="N15" s="416"/>
      <c r="O15" s="350"/>
      <c r="P15" s="568"/>
      <c r="Q15" s="300"/>
      <c r="R15" s="298"/>
      <c r="S15" s="180"/>
      <c r="T15" s="298"/>
      <c r="U15" s="301"/>
      <c r="V15" s="298"/>
      <c r="W15" s="298"/>
      <c r="X15" s="298"/>
      <c r="Y15" s="843"/>
    </row>
    <row r="16" spans="1:25" ht="45" customHeight="1" x14ac:dyDescent="0.2">
      <c r="A16" s="1112"/>
      <c r="B16" s="1115"/>
      <c r="C16" s="173" t="s">
        <v>303</v>
      </c>
      <c r="D16" s="821" t="s">
        <v>48</v>
      </c>
      <c r="E16" s="203"/>
      <c r="F16" s="513"/>
      <c r="G16" s="390" t="s">
        <v>19</v>
      </c>
      <c r="H16" s="298"/>
      <c r="I16" s="416"/>
      <c r="J16" s="299"/>
      <c r="K16" s="298"/>
      <c r="L16" s="416"/>
      <c r="M16" s="302"/>
      <c r="N16" s="416"/>
      <c r="O16" s="350"/>
      <c r="P16" s="568"/>
      <c r="Q16" s="300"/>
      <c r="R16" s="298"/>
      <c r="S16" s="298"/>
      <c r="T16" s="180" t="s">
        <v>19</v>
      </c>
      <c r="U16" s="301"/>
      <c r="V16" s="298"/>
      <c r="W16" s="298"/>
      <c r="X16" s="298"/>
      <c r="Y16" s="843"/>
    </row>
    <row r="17" spans="1:25" ht="45" customHeight="1" x14ac:dyDescent="0.2">
      <c r="A17" s="1112"/>
      <c r="B17" s="1115"/>
      <c r="C17" s="173" t="s">
        <v>304</v>
      </c>
      <c r="D17" s="821" t="s">
        <v>48</v>
      </c>
      <c r="E17" s="203"/>
      <c r="F17" s="513"/>
      <c r="G17" s="390" t="s">
        <v>19</v>
      </c>
      <c r="H17" s="298"/>
      <c r="I17" s="416"/>
      <c r="J17" s="299"/>
      <c r="K17" s="298"/>
      <c r="L17" s="416"/>
      <c r="M17" s="179" t="s">
        <v>19</v>
      </c>
      <c r="N17" s="416"/>
      <c r="O17" s="179" t="s">
        <v>19</v>
      </c>
      <c r="P17" s="568"/>
      <c r="Q17" s="300"/>
      <c r="R17" s="298"/>
      <c r="S17" s="180"/>
      <c r="T17" s="298"/>
      <c r="U17" s="301"/>
      <c r="V17" s="298"/>
      <c r="W17" s="298"/>
      <c r="X17" s="298"/>
      <c r="Y17" s="842" t="s">
        <v>19</v>
      </c>
    </row>
    <row r="18" spans="1:25" ht="45" customHeight="1" x14ac:dyDescent="0.2">
      <c r="A18" s="1112"/>
      <c r="B18" s="1115"/>
      <c r="C18" s="173" t="s">
        <v>305</v>
      </c>
      <c r="D18" s="821" t="s">
        <v>48</v>
      </c>
      <c r="E18" s="203"/>
      <c r="F18" s="513"/>
      <c r="G18" s="563"/>
      <c r="H18" s="298"/>
      <c r="I18" s="416"/>
      <c r="J18" s="390" t="s">
        <v>19</v>
      </c>
      <c r="K18" s="298"/>
      <c r="L18" s="416"/>
      <c r="M18" s="302"/>
      <c r="N18" s="419" t="s">
        <v>19</v>
      </c>
      <c r="O18" s="350"/>
      <c r="P18" s="569"/>
      <c r="Q18" s="300"/>
      <c r="R18" s="298"/>
      <c r="S18" s="298"/>
      <c r="T18" s="298"/>
      <c r="U18" s="301"/>
      <c r="V18" s="298"/>
      <c r="W18" s="298"/>
      <c r="X18" s="298"/>
      <c r="Y18" s="843"/>
    </row>
    <row r="19" spans="1:25" ht="45" customHeight="1" x14ac:dyDescent="0.2">
      <c r="A19" s="1112"/>
      <c r="B19" s="1115"/>
      <c r="C19" s="173" t="s">
        <v>306</v>
      </c>
      <c r="D19" s="821" t="s">
        <v>48</v>
      </c>
      <c r="E19" s="218" t="s">
        <v>19</v>
      </c>
      <c r="F19" s="512"/>
      <c r="G19" s="390" t="s">
        <v>19</v>
      </c>
      <c r="H19" s="298"/>
      <c r="I19" s="416"/>
      <c r="J19" s="299"/>
      <c r="K19" s="298"/>
      <c r="L19" s="416"/>
      <c r="M19" s="302"/>
      <c r="N19" s="416"/>
      <c r="O19" s="179" t="s">
        <v>19</v>
      </c>
      <c r="P19" s="568"/>
      <c r="Q19" s="300"/>
      <c r="R19" s="298"/>
      <c r="S19" s="298"/>
      <c r="T19" s="298"/>
      <c r="U19" s="180" t="s">
        <v>19</v>
      </c>
      <c r="V19" s="298"/>
      <c r="W19" s="180" t="s">
        <v>19</v>
      </c>
      <c r="X19" s="180" t="s">
        <v>19</v>
      </c>
      <c r="Y19" s="843"/>
    </row>
    <row r="20" spans="1:25" ht="45" customHeight="1" x14ac:dyDescent="0.2">
      <c r="A20" s="1112"/>
      <c r="B20" s="1115"/>
      <c r="C20" s="173" t="s">
        <v>307</v>
      </c>
      <c r="D20" s="821" t="s">
        <v>48</v>
      </c>
      <c r="E20" s="218" t="s">
        <v>19</v>
      </c>
      <c r="F20" s="512"/>
      <c r="G20" s="564"/>
      <c r="H20" s="298"/>
      <c r="I20" s="416"/>
      <c r="J20" s="299"/>
      <c r="K20" s="298"/>
      <c r="L20" s="416"/>
      <c r="M20" s="302"/>
      <c r="N20" s="416"/>
      <c r="O20" s="179" t="s">
        <v>19</v>
      </c>
      <c r="P20" s="568"/>
      <c r="Q20" s="300"/>
      <c r="R20" s="303"/>
      <c r="S20" s="298"/>
      <c r="T20" s="180" t="s">
        <v>19</v>
      </c>
      <c r="U20" s="180" t="s">
        <v>19</v>
      </c>
      <c r="V20" s="298"/>
      <c r="W20" s="298"/>
      <c r="X20" s="180" t="s">
        <v>19</v>
      </c>
      <c r="Y20" s="842" t="s">
        <v>19</v>
      </c>
    </row>
    <row r="21" spans="1:25" ht="45" customHeight="1" x14ac:dyDescent="0.2">
      <c r="A21" s="1112"/>
      <c r="B21" s="1115"/>
      <c r="C21" s="173" t="s">
        <v>591</v>
      </c>
      <c r="D21" s="821" t="s">
        <v>48</v>
      </c>
      <c r="E21" s="203"/>
      <c r="F21" s="513"/>
      <c r="G21" s="390" t="s">
        <v>19</v>
      </c>
      <c r="H21" s="298"/>
      <c r="I21" s="416"/>
      <c r="J21" s="299"/>
      <c r="K21" s="298"/>
      <c r="L21" s="416"/>
      <c r="M21" s="302"/>
      <c r="N21" s="416"/>
      <c r="O21" s="350"/>
      <c r="P21" s="568"/>
      <c r="Q21" s="300"/>
      <c r="R21" s="180" t="s">
        <v>19</v>
      </c>
      <c r="S21" s="298"/>
      <c r="T21" s="298"/>
      <c r="U21" s="301"/>
      <c r="V21" s="298"/>
      <c r="W21" s="298"/>
      <c r="X21" s="298"/>
      <c r="Y21" s="843"/>
    </row>
    <row r="22" spans="1:25" ht="45" customHeight="1" x14ac:dyDescent="0.2">
      <c r="A22" s="1112"/>
      <c r="B22" s="1115" t="s">
        <v>282</v>
      </c>
      <c r="C22" s="173" t="s">
        <v>308</v>
      </c>
      <c r="D22" s="821" t="s">
        <v>48</v>
      </c>
      <c r="E22" s="203"/>
      <c r="F22" s="513"/>
      <c r="G22" s="390" t="s">
        <v>19</v>
      </c>
      <c r="H22" s="298"/>
      <c r="I22" s="416"/>
      <c r="J22" s="299"/>
      <c r="K22" s="298"/>
      <c r="L22" s="416"/>
      <c r="M22" s="302"/>
      <c r="N22" s="416"/>
      <c r="O22" s="179" t="s">
        <v>19</v>
      </c>
      <c r="P22" s="387"/>
      <c r="Q22" s="300"/>
      <c r="R22" s="298"/>
      <c r="S22" s="298"/>
      <c r="T22" s="298"/>
      <c r="U22" s="301"/>
      <c r="V22" s="298"/>
      <c r="W22" s="298"/>
      <c r="X22" s="298"/>
      <c r="Y22" s="842" t="s">
        <v>19</v>
      </c>
    </row>
    <row r="23" spans="1:25" ht="54" customHeight="1" x14ac:dyDescent="0.2">
      <c r="A23" s="1112"/>
      <c r="B23" s="1116"/>
      <c r="C23" s="173" t="s">
        <v>309</v>
      </c>
      <c r="D23" s="821" t="s">
        <v>48</v>
      </c>
      <c r="E23" s="203"/>
      <c r="F23" s="513"/>
      <c r="G23" s="390" t="s">
        <v>19</v>
      </c>
      <c r="H23" s="298"/>
      <c r="I23" s="416"/>
      <c r="J23" s="299"/>
      <c r="K23" s="298"/>
      <c r="L23" s="416"/>
      <c r="M23" s="302"/>
      <c r="N23" s="419" t="s">
        <v>19</v>
      </c>
      <c r="O23" s="179" t="s">
        <v>19</v>
      </c>
      <c r="P23" s="569"/>
      <c r="Q23" s="300"/>
      <c r="R23" s="298"/>
      <c r="S23" s="298"/>
      <c r="T23" s="298"/>
      <c r="U23" s="301"/>
      <c r="V23" s="298"/>
      <c r="W23" s="298"/>
      <c r="X23" s="298"/>
      <c r="Y23" s="842" t="s">
        <v>19</v>
      </c>
    </row>
    <row r="24" spans="1:25" ht="45" customHeight="1" x14ac:dyDescent="0.2">
      <c r="A24" s="1112"/>
      <c r="B24" s="1116"/>
      <c r="C24" s="173" t="s">
        <v>310</v>
      </c>
      <c r="D24" s="821" t="s">
        <v>48</v>
      </c>
      <c r="E24" s="203"/>
      <c r="F24" s="513"/>
      <c r="G24" s="326"/>
      <c r="H24" s="298"/>
      <c r="I24" s="416"/>
      <c r="J24" s="299"/>
      <c r="K24" s="298"/>
      <c r="L24" s="416"/>
      <c r="M24" s="302"/>
      <c r="N24" s="416"/>
      <c r="O24" s="350"/>
      <c r="P24" s="568"/>
      <c r="Q24" s="300"/>
      <c r="R24" s="298"/>
      <c r="S24" s="298"/>
      <c r="T24" s="298"/>
      <c r="U24" s="301"/>
      <c r="V24" s="298"/>
      <c r="W24" s="298"/>
      <c r="X24" s="298"/>
      <c r="Y24" s="843"/>
    </row>
    <row r="25" spans="1:25" ht="45" customHeight="1" x14ac:dyDescent="0.2">
      <c r="A25" s="1112"/>
      <c r="B25" s="1116"/>
      <c r="C25" s="173" t="s">
        <v>592</v>
      </c>
      <c r="D25" s="821" t="s">
        <v>48</v>
      </c>
      <c r="E25" s="203"/>
      <c r="F25" s="513"/>
      <c r="G25" s="390" t="s">
        <v>19</v>
      </c>
      <c r="H25" s="298"/>
      <c r="I25" s="420"/>
      <c r="J25" s="299"/>
      <c r="K25" s="304"/>
      <c r="L25" s="420"/>
      <c r="M25" s="302"/>
      <c r="N25" s="420"/>
      <c r="O25" s="350"/>
      <c r="P25" s="568"/>
      <c r="Q25" s="299"/>
      <c r="R25" s="298"/>
      <c r="S25" s="304"/>
      <c r="T25" s="304"/>
      <c r="U25" s="301"/>
      <c r="V25" s="304"/>
      <c r="W25" s="304"/>
      <c r="X25" s="304"/>
      <c r="Y25" s="844"/>
    </row>
    <row r="26" spans="1:25" ht="72" customHeight="1" x14ac:dyDescent="0.2">
      <c r="A26" s="1112"/>
      <c r="B26" s="1115" t="s">
        <v>283</v>
      </c>
      <c r="C26" s="173" t="s">
        <v>593</v>
      </c>
      <c r="D26" s="821" t="s">
        <v>48</v>
      </c>
      <c r="E26" s="218" t="s">
        <v>19</v>
      </c>
      <c r="F26" s="512"/>
      <c r="G26" s="390" t="s">
        <v>19</v>
      </c>
      <c r="H26" s="298"/>
      <c r="I26" s="420"/>
      <c r="J26" s="299"/>
      <c r="K26" s="304"/>
      <c r="L26" s="420"/>
      <c r="M26" s="302"/>
      <c r="N26" s="423"/>
      <c r="O26" s="179" t="s">
        <v>19</v>
      </c>
      <c r="P26" s="567"/>
      <c r="Q26" s="299"/>
      <c r="R26" s="305"/>
      <c r="S26" s="304"/>
      <c r="T26" s="304"/>
      <c r="U26" s="301"/>
      <c r="V26" s="304"/>
      <c r="W26" s="304"/>
      <c r="X26" s="304"/>
      <c r="Y26" s="845"/>
    </row>
    <row r="27" spans="1:25" ht="74.25" customHeight="1" x14ac:dyDescent="0.2">
      <c r="A27" s="1112"/>
      <c r="B27" s="1116"/>
      <c r="C27" s="173" t="s">
        <v>908</v>
      </c>
      <c r="D27" s="821" t="s">
        <v>48</v>
      </c>
      <c r="E27" s="218" t="s">
        <v>19</v>
      </c>
      <c r="F27" s="512"/>
      <c r="G27" s="390" t="s">
        <v>19</v>
      </c>
      <c r="H27" s="298"/>
      <c r="I27" s="420"/>
      <c r="J27" s="299"/>
      <c r="K27" s="304"/>
      <c r="L27" s="420"/>
      <c r="M27" s="302"/>
      <c r="N27" s="420"/>
      <c r="O27" s="179" t="s">
        <v>19</v>
      </c>
      <c r="P27" s="568"/>
      <c r="Q27" s="299"/>
      <c r="R27" s="298"/>
      <c r="S27" s="304"/>
      <c r="T27" s="304"/>
      <c r="U27" s="301"/>
      <c r="V27" s="304"/>
      <c r="W27" s="304"/>
      <c r="X27" s="304"/>
      <c r="Y27" s="844"/>
    </row>
    <row r="28" spans="1:25" ht="45" customHeight="1" x14ac:dyDescent="0.2">
      <c r="A28" s="1112"/>
      <c r="B28" s="1116"/>
      <c r="C28" s="173" t="s">
        <v>311</v>
      </c>
      <c r="D28" s="821" t="s">
        <v>48</v>
      </c>
      <c r="E28" s="203"/>
      <c r="F28" s="513"/>
      <c r="G28" s="326"/>
      <c r="H28" s="298"/>
      <c r="I28" s="420"/>
      <c r="J28" s="299"/>
      <c r="K28" s="304"/>
      <c r="L28" s="420"/>
      <c r="M28" s="302"/>
      <c r="N28" s="419" t="s">
        <v>19</v>
      </c>
      <c r="O28" s="179" t="s">
        <v>19</v>
      </c>
      <c r="P28" s="569"/>
      <c r="Q28" s="299"/>
      <c r="R28" s="298"/>
      <c r="S28" s="304"/>
      <c r="T28" s="304"/>
      <c r="U28" s="301"/>
      <c r="V28" s="304"/>
      <c r="W28" s="304"/>
      <c r="X28" s="304"/>
      <c r="Y28" s="842" t="s">
        <v>19</v>
      </c>
    </row>
    <row r="29" spans="1:25" ht="45" customHeight="1" x14ac:dyDescent="0.2">
      <c r="A29" s="1112"/>
      <c r="B29" s="1116"/>
      <c r="C29" s="173" t="s">
        <v>312</v>
      </c>
      <c r="D29" s="821" t="s">
        <v>48</v>
      </c>
      <c r="E29" s="203"/>
      <c r="F29" s="513"/>
      <c r="G29" s="390" t="s">
        <v>19</v>
      </c>
      <c r="H29" s="298"/>
      <c r="I29" s="420"/>
      <c r="J29" s="299"/>
      <c r="K29" s="304"/>
      <c r="L29" s="420"/>
      <c r="M29" s="302"/>
      <c r="N29" s="420"/>
      <c r="O29" s="350"/>
      <c r="P29" s="568"/>
      <c r="Q29" s="299"/>
      <c r="R29" s="298"/>
      <c r="S29" s="304"/>
      <c r="T29" s="304"/>
      <c r="U29" s="301"/>
      <c r="V29" s="304"/>
      <c r="W29" s="304"/>
      <c r="X29" s="304"/>
      <c r="Y29" s="844"/>
    </row>
    <row r="30" spans="1:25" ht="45" customHeight="1" thickBot="1" x14ac:dyDescent="0.25">
      <c r="A30" s="1113"/>
      <c r="B30" s="1019"/>
      <c r="C30" s="174" t="s">
        <v>909</v>
      </c>
      <c r="D30" s="402" t="s">
        <v>48</v>
      </c>
      <c r="E30" s="219"/>
      <c r="F30" s="514"/>
      <c r="G30" s="630" t="s">
        <v>19</v>
      </c>
      <c r="H30" s="306"/>
      <c r="I30" s="421"/>
      <c r="J30" s="307"/>
      <c r="K30" s="306"/>
      <c r="L30" s="421"/>
      <c r="M30" s="308"/>
      <c r="N30" s="421"/>
      <c r="O30" s="357"/>
      <c r="P30" s="631"/>
      <c r="Q30" s="632"/>
      <c r="R30" s="241" t="s">
        <v>19</v>
      </c>
      <c r="S30" s="306"/>
      <c r="T30" s="306"/>
      <c r="U30" s="309"/>
      <c r="V30" s="306"/>
      <c r="W30" s="306"/>
      <c r="X30" s="306"/>
      <c r="Y30" s="846"/>
    </row>
    <row r="31" spans="1:25" ht="45" customHeight="1" x14ac:dyDescent="0.2">
      <c r="A31" s="1119" t="s">
        <v>281</v>
      </c>
      <c r="B31" s="1122" t="s">
        <v>463</v>
      </c>
      <c r="C31" s="196" t="s">
        <v>594</v>
      </c>
      <c r="D31" s="825" t="s">
        <v>50</v>
      </c>
      <c r="E31" s="220" t="s">
        <v>19</v>
      </c>
      <c r="F31" s="515"/>
      <c r="G31" s="641"/>
      <c r="H31" s="310"/>
      <c r="I31" s="418"/>
      <c r="J31" s="311"/>
      <c r="K31" s="310"/>
      <c r="L31" s="418"/>
      <c r="M31" s="312"/>
      <c r="N31" s="418"/>
      <c r="O31" s="247" t="s">
        <v>19</v>
      </c>
      <c r="P31" s="642"/>
      <c r="Q31" s="619"/>
      <c r="R31" s="310"/>
      <c r="S31" s="310"/>
      <c r="T31" s="240" t="s">
        <v>19</v>
      </c>
      <c r="U31" s="240" t="s">
        <v>19</v>
      </c>
      <c r="V31" s="310"/>
      <c r="W31" s="310"/>
      <c r="X31" s="240" t="s">
        <v>19</v>
      </c>
      <c r="Y31" s="847"/>
    </row>
    <row r="32" spans="1:25" ht="45" customHeight="1" x14ac:dyDescent="0.2">
      <c r="A32" s="1120"/>
      <c r="B32" s="1123"/>
      <c r="C32" s="197" t="s">
        <v>526</v>
      </c>
      <c r="D32" s="826" t="s">
        <v>50</v>
      </c>
      <c r="E32" s="221" t="s">
        <v>19</v>
      </c>
      <c r="F32" s="516"/>
      <c r="G32" s="390" t="s">
        <v>19</v>
      </c>
      <c r="H32" s="298"/>
      <c r="I32" s="416"/>
      <c r="J32" s="299"/>
      <c r="K32" s="298"/>
      <c r="L32" s="416"/>
      <c r="M32" s="302"/>
      <c r="N32" s="416"/>
      <c r="O32" s="350"/>
      <c r="P32" s="568"/>
      <c r="Q32" s="300"/>
      <c r="R32" s="298"/>
      <c r="S32" s="298"/>
      <c r="T32" s="180" t="s">
        <v>19</v>
      </c>
      <c r="U32" s="301"/>
      <c r="V32" s="298"/>
      <c r="W32" s="180" t="s">
        <v>19</v>
      </c>
      <c r="X32" s="298"/>
      <c r="Y32" s="843"/>
    </row>
    <row r="33" spans="1:25" ht="45" customHeight="1" x14ac:dyDescent="0.2">
      <c r="A33" s="1120"/>
      <c r="B33" s="1123"/>
      <c r="C33" s="197" t="s">
        <v>527</v>
      </c>
      <c r="D33" s="826" t="s">
        <v>50</v>
      </c>
      <c r="E33" s="221" t="s">
        <v>19</v>
      </c>
      <c r="F33" s="516"/>
      <c r="G33" s="390" t="s">
        <v>19</v>
      </c>
      <c r="H33" s="298"/>
      <c r="I33" s="416"/>
      <c r="J33" s="299"/>
      <c r="K33" s="298"/>
      <c r="L33" s="416"/>
      <c r="M33" s="302"/>
      <c r="N33" s="416"/>
      <c r="O33" s="179" t="s">
        <v>19</v>
      </c>
      <c r="P33" s="568" t="s">
        <v>19</v>
      </c>
      <c r="Q33" s="300"/>
      <c r="R33" s="298"/>
      <c r="S33" s="298"/>
      <c r="T33" s="180" t="s">
        <v>19</v>
      </c>
      <c r="U33" s="301"/>
      <c r="V33" s="298"/>
      <c r="W33" s="180" t="s">
        <v>19</v>
      </c>
      <c r="X33" s="298"/>
      <c r="Y33" s="843"/>
    </row>
    <row r="34" spans="1:25" ht="45" customHeight="1" x14ac:dyDescent="0.2">
      <c r="A34" s="1120"/>
      <c r="B34" s="1123"/>
      <c r="C34" s="197" t="s">
        <v>528</v>
      </c>
      <c r="D34" s="826" t="s">
        <v>50</v>
      </c>
      <c r="E34" s="221" t="s">
        <v>19</v>
      </c>
      <c r="F34" s="516"/>
      <c r="G34" s="390" t="s">
        <v>19</v>
      </c>
      <c r="H34" s="298"/>
      <c r="I34" s="416"/>
      <c r="J34" s="299"/>
      <c r="K34" s="298"/>
      <c r="L34" s="416"/>
      <c r="M34" s="302"/>
      <c r="N34" s="419" t="s">
        <v>19</v>
      </c>
      <c r="O34" s="350"/>
      <c r="P34" s="569"/>
      <c r="Q34" s="300"/>
      <c r="R34" s="298"/>
      <c r="S34" s="298"/>
      <c r="T34" s="298"/>
      <c r="U34" s="301"/>
      <c r="V34" s="298"/>
      <c r="W34" s="180" t="s">
        <v>19</v>
      </c>
      <c r="X34" s="298"/>
      <c r="Y34" s="843"/>
    </row>
    <row r="35" spans="1:25" ht="45" customHeight="1" x14ac:dyDescent="0.2">
      <c r="A35" s="1120"/>
      <c r="B35" s="1123"/>
      <c r="C35" s="197" t="s">
        <v>529</v>
      </c>
      <c r="D35" s="826" t="s">
        <v>50</v>
      </c>
      <c r="E35" s="222"/>
      <c r="F35" s="517"/>
      <c r="G35" s="326"/>
      <c r="H35" s="298"/>
      <c r="I35" s="416"/>
      <c r="J35" s="299"/>
      <c r="K35" s="298"/>
      <c r="L35" s="416"/>
      <c r="M35" s="302"/>
      <c r="N35" s="416"/>
      <c r="O35" s="350"/>
      <c r="P35" s="568"/>
      <c r="Q35" s="300"/>
      <c r="R35" s="298"/>
      <c r="S35" s="298"/>
      <c r="T35" s="298"/>
      <c r="U35" s="301"/>
      <c r="V35" s="298"/>
      <c r="W35" s="180" t="s">
        <v>19</v>
      </c>
      <c r="X35" s="298"/>
      <c r="Y35" s="843"/>
    </row>
    <row r="36" spans="1:25" ht="45" customHeight="1" x14ac:dyDescent="0.2">
      <c r="A36" s="1120"/>
      <c r="B36" s="1123"/>
      <c r="C36" s="197" t="s">
        <v>530</v>
      </c>
      <c r="D36" s="826" t="s">
        <v>50</v>
      </c>
      <c r="E36" s="222"/>
      <c r="F36" s="517"/>
      <c r="G36" s="390" t="s">
        <v>19</v>
      </c>
      <c r="H36" s="298"/>
      <c r="I36" s="420"/>
      <c r="J36" s="299"/>
      <c r="K36" s="304"/>
      <c r="L36" s="420"/>
      <c r="M36" s="302"/>
      <c r="N36" s="420"/>
      <c r="O36" s="350"/>
      <c r="P36" s="568"/>
      <c r="Q36" s="299"/>
      <c r="R36" s="298"/>
      <c r="S36" s="304"/>
      <c r="T36" s="180" t="s">
        <v>19</v>
      </c>
      <c r="U36" s="301"/>
      <c r="V36" s="304"/>
      <c r="W36" s="304"/>
      <c r="X36" s="304"/>
      <c r="Y36" s="844"/>
    </row>
    <row r="37" spans="1:25" ht="45" customHeight="1" x14ac:dyDescent="0.2">
      <c r="A37" s="1120"/>
      <c r="B37" s="1123"/>
      <c r="C37" s="197" t="s">
        <v>531</v>
      </c>
      <c r="D37" s="826" t="s">
        <v>50</v>
      </c>
      <c r="E37" s="222"/>
      <c r="F37" s="517"/>
      <c r="G37" s="326"/>
      <c r="H37" s="298"/>
      <c r="I37" s="416"/>
      <c r="J37" s="299"/>
      <c r="K37" s="298"/>
      <c r="L37" s="416"/>
      <c r="M37" s="302"/>
      <c r="N37" s="416"/>
      <c r="O37" s="350"/>
      <c r="P37" s="568"/>
      <c r="Q37" s="300"/>
      <c r="R37" s="298"/>
      <c r="S37" s="298"/>
      <c r="T37" s="191"/>
      <c r="U37" s="301"/>
      <c r="V37" s="298"/>
      <c r="W37" s="298"/>
      <c r="X37" s="298"/>
      <c r="Y37" s="843"/>
    </row>
    <row r="38" spans="1:25" ht="45" customHeight="1" x14ac:dyDescent="0.2">
      <c r="A38" s="1120"/>
      <c r="B38" s="1123"/>
      <c r="C38" s="197" t="s">
        <v>532</v>
      </c>
      <c r="D38" s="826" t="s">
        <v>50</v>
      </c>
      <c r="E38" s="221" t="s">
        <v>19</v>
      </c>
      <c r="F38" s="516"/>
      <c r="G38" s="390" t="s">
        <v>19</v>
      </c>
      <c r="H38" s="298"/>
      <c r="I38" s="416"/>
      <c r="J38" s="299"/>
      <c r="K38" s="298"/>
      <c r="L38" s="416"/>
      <c r="M38" s="302"/>
      <c r="N38" s="416"/>
      <c r="O38" s="350"/>
      <c r="P38" s="568"/>
      <c r="Q38" s="300"/>
      <c r="R38" s="298"/>
      <c r="S38" s="298"/>
      <c r="T38" s="298"/>
      <c r="U38" s="301"/>
      <c r="V38" s="298"/>
      <c r="W38" s="180" t="s">
        <v>19</v>
      </c>
      <c r="X38" s="298"/>
      <c r="Y38" s="843"/>
    </row>
    <row r="39" spans="1:25" ht="45" customHeight="1" x14ac:dyDescent="0.2">
      <c r="A39" s="1120"/>
      <c r="B39" s="1124" t="s">
        <v>464</v>
      </c>
      <c r="C39" s="197" t="s">
        <v>910</v>
      </c>
      <c r="D39" s="826" t="s">
        <v>50</v>
      </c>
      <c r="E39" s="221" t="s">
        <v>19</v>
      </c>
      <c r="F39" s="516"/>
      <c r="G39" s="390" t="s">
        <v>19</v>
      </c>
      <c r="H39" s="298"/>
      <c r="I39" s="416"/>
      <c r="J39" s="299"/>
      <c r="K39" s="298"/>
      <c r="L39" s="416"/>
      <c r="M39" s="302"/>
      <c r="N39" s="416"/>
      <c r="O39" s="179" t="s">
        <v>19</v>
      </c>
      <c r="P39" s="568"/>
      <c r="Q39" s="300"/>
      <c r="R39" s="298"/>
      <c r="S39" s="298"/>
      <c r="T39" s="298"/>
      <c r="U39" s="301"/>
      <c r="V39" s="180" t="s">
        <v>19</v>
      </c>
      <c r="W39" s="298"/>
      <c r="X39" s="298"/>
      <c r="Y39" s="843"/>
    </row>
    <row r="40" spans="1:25" ht="45" customHeight="1" x14ac:dyDescent="0.2">
      <c r="A40" s="1120"/>
      <c r="B40" s="1123"/>
      <c r="C40" s="197" t="s">
        <v>533</v>
      </c>
      <c r="D40" s="826" t="s">
        <v>50</v>
      </c>
      <c r="E40" s="221" t="s">
        <v>19</v>
      </c>
      <c r="F40" s="516"/>
      <c r="G40" s="390" t="s">
        <v>19</v>
      </c>
      <c r="H40" s="298"/>
      <c r="I40" s="416"/>
      <c r="J40" s="299"/>
      <c r="K40" s="298"/>
      <c r="L40" s="416"/>
      <c r="M40" s="302"/>
      <c r="N40" s="416"/>
      <c r="O40" s="350"/>
      <c r="P40" s="568"/>
      <c r="Q40" s="300"/>
      <c r="R40" s="298"/>
      <c r="S40" s="298"/>
      <c r="T40" s="298"/>
      <c r="U40" s="301"/>
      <c r="V40" s="180" t="s">
        <v>19</v>
      </c>
      <c r="W40" s="298"/>
      <c r="X40" s="298"/>
      <c r="Y40" s="843"/>
    </row>
    <row r="41" spans="1:25" ht="45" customHeight="1" x14ac:dyDescent="0.2">
      <c r="A41" s="1120"/>
      <c r="B41" s="1123"/>
      <c r="C41" s="197" t="s">
        <v>534</v>
      </c>
      <c r="D41" s="826" t="s">
        <v>50</v>
      </c>
      <c r="E41" s="222"/>
      <c r="F41" s="517"/>
      <c r="G41" s="326"/>
      <c r="H41" s="298"/>
      <c r="I41" s="416"/>
      <c r="J41" s="299"/>
      <c r="K41" s="298"/>
      <c r="L41" s="416"/>
      <c r="M41" s="302"/>
      <c r="N41" s="416"/>
      <c r="O41" s="350"/>
      <c r="P41" s="568"/>
      <c r="Q41" s="300"/>
      <c r="R41" s="298"/>
      <c r="S41" s="298"/>
      <c r="T41" s="298"/>
      <c r="U41" s="301"/>
      <c r="V41" s="180" t="s">
        <v>19</v>
      </c>
      <c r="W41" s="298"/>
      <c r="X41" s="298"/>
      <c r="Y41" s="843"/>
    </row>
    <row r="42" spans="1:25" ht="45" customHeight="1" x14ac:dyDescent="0.2">
      <c r="A42" s="1120"/>
      <c r="B42" s="1123"/>
      <c r="C42" s="197" t="s">
        <v>595</v>
      </c>
      <c r="D42" s="826" t="s">
        <v>50</v>
      </c>
      <c r="E42" s="222"/>
      <c r="F42" s="517"/>
      <c r="G42" s="390" t="s">
        <v>19</v>
      </c>
      <c r="H42" s="298"/>
      <c r="I42" s="416"/>
      <c r="J42" s="299"/>
      <c r="K42" s="298"/>
      <c r="L42" s="416"/>
      <c r="M42" s="302"/>
      <c r="N42" s="416"/>
      <c r="O42" s="350"/>
      <c r="P42" s="568"/>
      <c r="Q42" s="300"/>
      <c r="R42" s="298"/>
      <c r="S42" s="298"/>
      <c r="T42" s="298"/>
      <c r="U42" s="304"/>
      <c r="V42" s="298"/>
      <c r="W42" s="298"/>
      <c r="X42" s="298"/>
      <c r="Y42" s="843"/>
    </row>
    <row r="43" spans="1:25" ht="45" customHeight="1" x14ac:dyDescent="0.2">
      <c r="A43" s="1120"/>
      <c r="B43" s="1123"/>
      <c r="C43" s="197" t="s">
        <v>535</v>
      </c>
      <c r="D43" s="826" t="s">
        <v>50</v>
      </c>
      <c r="E43" s="221" t="s">
        <v>19</v>
      </c>
      <c r="F43" s="516"/>
      <c r="G43" s="326"/>
      <c r="H43" s="298"/>
      <c r="I43" s="416"/>
      <c r="J43" s="299"/>
      <c r="K43" s="298"/>
      <c r="L43" s="416"/>
      <c r="M43" s="302"/>
      <c r="N43" s="416"/>
      <c r="O43" s="179" t="s">
        <v>19</v>
      </c>
      <c r="P43" s="568"/>
      <c r="Q43" s="300"/>
      <c r="R43" s="298"/>
      <c r="S43" s="298"/>
      <c r="T43" s="298"/>
      <c r="U43" s="301"/>
      <c r="V43" s="298"/>
      <c r="W43" s="298"/>
      <c r="X43" s="298"/>
      <c r="Y43" s="843"/>
    </row>
    <row r="44" spans="1:25" ht="45" customHeight="1" x14ac:dyDescent="0.2">
      <c r="A44" s="1120"/>
      <c r="B44" s="1123"/>
      <c r="C44" s="197" t="s">
        <v>596</v>
      </c>
      <c r="D44" s="826" t="s">
        <v>50</v>
      </c>
      <c r="E44" s="222"/>
      <c r="F44" s="517"/>
      <c r="G44" s="390" t="s">
        <v>19</v>
      </c>
      <c r="H44" s="298"/>
      <c r="I44" s="416"/>
      <c r="J44" s="299"/>
      <c r="K44" s="298"/>
      <c r="L44" s="416"/>
      <c r="M44" s="302"/>
      <c r="N44" s="416"/>
      <c r="O44" s="350"/>
      <c r="P44" s="568"/>
      <c r="Q44" s="300"/>
      <c r="R44" s="298"/>
      <c r="S44" s="298"/>
      <c r="T44" s="180" t="s">
        <v>19</v>
      </c>
      <c r="U44" s="180" t="s">
        <v>19</v>
      </c>
      <c r="V44" s="298"/>
      <c r="W44" s="298"/>
      <c r="X44" s="180" t="s">
        <v>19</v>
      </c>
      <c r="Y44" s="843"/>
    </row>
    <row r="45" spans="1:25" ht="45" customHeight="1" x14ac:dyDescent="0.2">
      <c r="A45" s="1120"/>
      <c r="B45" s="1123"/>
      <c r="C45" s="197" t="s">
        <v>536</v>
      </c>
      <c r="D45" s="826" t="s">
        <v>50</v>
      </c>
      <c r="E45" s="222"/>
      <c r="F45" s="517"/>
      <c r="G45" s="390" t="s">
        <v>19</v>
      </c>
      <c r="H45" s="298"/>
      <c r="I45" s="416"/>
      <c r="J45" s="299"/>
      <c r="K45" s="298"/>
      <c r="L45" s="416"/>
      <c r="M45" s="302"/>
      <c r="N45" s="416"/>
      <c r="O45" s="350"/>
      <c r="P45" s="568"/>
      <c r="Q45" s="300"/>
      <c r="R45" s="298"/>
      <c r="S45" s="298"/>
      <c r="T45" s="298"/>
      <c r="U45" s="180" t="s">
        <v>19</v>
      </c>
      <c r="V45" s="298"/>
      <c r="W45" s="298"/>
      <c r="X45" s="298"/>
      <c r="Y45" s="843"/>
    </row>
    <row r="46" spans="1:25" ht="45" customHeight="1" x14ac:dyDescent="0.2">
      <c r="A46" s="1120"/>
      <c r="B46" s="1123"/>
      <c r="C46" s="197" t="s">
        <v>537</v>
      </c>
      <c r="D46" s="826" t="s">
        <v>50</v>
      </c>
      <c r="E46" s="222"/>
      <c r="F46" s="517"/>
      <c r="G46" s="326"/>
      <c r="H46" s="298"/>
      <c r="I46" s="416"/>
      <c r="J46" s="299"/>
      <c r="K46" s="298"/>
      <c r="L46" s="416"/>
      <c r="M46" s="302"/>
      <c r="N46" s="416"/>
      <c r="O46" s="350"/>
      <c r="P46" s="568"/>
      <c r="Q46" s="300"/>
      <c r="R46" s="298"/>
      <c r="S46" s="298"/>
      <c r="T46" s="298"/>
      <c r="U46" s="301"/>
      <c r="V46" s="298"/>
      <c r="W46" s="298"/>
      <c r="X46" s="298"/>
      <c r="Y46" s="843"/>
    </row>
    <row r="47" spans="1:25" ht="45" customHeight="1" x14ac:dyDescent="0.2">
      <c r="A47" s="1120"/>
      <c r="B47" s="1123"/>
      <c r="C47" s="197" t="s">
        <v>538</v>
      </c>
      <c r="D47" s="826" t="s">
        <v>50</v>
      </c>
      <c r="E47" s="222"/>
      <c r="F47" s="517"/>
      <c r="G47" s="326"/>
      <c r="H47" s="298"/>
      <c r="I47" s="416"/>
      <c r="J47" s="299"/>
      <c r="K47" s="298"/>
      <c r="L47" s="416"/>
      <c r="M47" s="302"/>
      <c r="N47" s="416"/>
      <c r="O47" s="350"/>
      <c r="P47" s="568"/>
      <c r="Q47" s="300"/>
      <c r="R47" s="298"/>
      <c r="S47" s="298"/>
      <c r="T47" s="298"/>
      <c r="U47" s="301"/>
      <c r="V47" s="298"/>
      <c r="W47" s="298"/>
      <c r="X47" s="298"/>
      <c r="Y47" s="843"/>
    </row>
    <row r="48" spans="1:25" ht="45" customHeight="1" x14ac:dyDescent="0.2">
      <c r="A48" s="1120"/>
      <c r="B48" s="1124" t="s">
        <v>284</v>
      </c>
      <c r="C48" s="197" t="s">
        <v>539</v>
      </c>
      <c r="D48" s="826" t="s">
        <v>50</v>
      </c>
      <c r="E48" s="222"/>
      <c r="F48" s="517"/>
      <c r="G48" s="390" t="s">
        <v>19</v>
      </c>
      <c r="H48" s="298"/>
      <c r="I48" s="416"/>
      <c r="J48" s="299"/>
      <c r="K48" s="298"/>
      <c r="L48" s="416"/>
      <c r="M48" s="313"/>
      <c r="N48" s="416"/>
      <c r="O48" s="439"/>
      <c r="P48" s="568"/>
      <c r="Q48" s="300"/>
      <c r="R48" s="298"/>
      <c r="S48" s="298"/>
      <c r="T48" s="298"/>
      <c r="U48" s="314"/>
      <c r="V48" s="298"/>
      <c r="W48" s="298"/>
      <c r="X48" s="298"/>
      <c r="Y48" s="843"/>
    </row>
    <row r="49" spans="1:25" ht="45" customHeight="1" x14ac:dyDescent="0.2">
      <c r="A49" s="1120"/>
      <c r="B49" s="1123"/>
      <c r="C49" s="197" t="s">
        <v>540</v>
      </c>
      <c r="D49" s="826" t="s">
        <v>50</v>
      </c>
      <c r="E49" s="222"/>
      <c r="F49" s="517"/>
      <c r="G49" s="390" t="s">
        <v>19</v>
      </c>
      <c r="H49" s="298"/>
      <c r="I49" s="416"/>
      <c r="J49" s="299"/>
      <c r="K49" s="298"/>
      <c r="L49" s="416"/>
      <c r="M49" s="313"/>
      <c r="N49" s="416"/>
      <c r="O49" s="439"/>
      <c r="P49" s="568"/>
      <c r="Q49" s="300"/>
      <c r="R49" s="298"/>
      <c r="S49" s="298"/>
      <c r="T49" s="298"/>
      <c r="U49" s="314"/>
      <c r="V49" s="298"/>
      <c r="W49" s="298"/>
      <c r="X49" s="298"/>
      <c r="Y49" s="843"/>
    </row>
    <row r="50" spans="1:25" ht="45" customHeight="1" x14ac:dyDescent="0.2">
      <c r="A50" s="1120"/>
      <c r="B50" s="1123"/>
      <c r="C50" s="197" t="s">
        <v>541</v>
      </c>
      <c r="D50" s="826" t="s">
        <v>50</v>
      </c>
      <c r="E50" s="222"/>
      <c r="F50" s="517"/>
      <c r="G50" s="390" t="s">
        <v>19</v>
      </c>
      <c r="H50" s="298"/>
      <c r="I50" s="416"/>
      <c r="J50" s="299"/>
      <c r="K50" s="298"/>
      <c r="L50" s="416"/>
      <c r="M50" s="313"/>
      <c r="N50" s="416"/>
      <c r="O50" s="439"/>
      <c r="P50" s="568"/>
      <c r="Q50" s="300"/>
      <c r="R50" s="298"/>
      <c r="S50" s="298"/>
      <c r="T50" s="180" t="s">
        <v>19</v>
      </c>
      <c r="U50" s="314"/>
      <c r="V50" s="298"/>
      <c r="W50" s="298"/>
      <c r="X50" s="298"/>
      <c r="Y50" s="843"/>
    </row>
    <row r="51" spans="1:25" ht="45" customHeight="1" x14ac:dyDescent="0.2">
      <c r="A51" s="1120"/>
      <c r="B51" s="1123"/>
      <c r="C51" s="197" t="s">
        <v>542</v>
      </c>
      <c r="D51" s="826" t="s">
        <v>50</v>
      </c>
      <c r="E51" s="222"/>
      <c r="F51" s="517"/>
      <c r="G51" s="390" t="s">
        <v>19</v>
      </c>
      <c r="H51" s="298"/>
      <c r="I51" s="416"/>
      <c r="J51" s="299"/>
      <c r="K51" s="298"/>
      <c r="L51" s="416"/>
      <c r="M51" s="313"/>
      <c r="N51" s="416"/>
      <c r="O51" s="439"/>
      <c r="P51" s="568"/>
      <c r="Q51" s="300"/>
      <c r="R51" s="298"/>
      <c r="S51" s="298"/>
      <c r="T51" s="298"/>
      <c r="U51" s="314"/>
      <c r="V51" s="298"/>
      <c r="W51" s="298"/>
      <c r="X51" s="298"/>
      <c r="Y51" s="843"/>
    </row>
    <row r="52" spans="1:25" ht="45" customHeight="1" x14ac:dyDescent="0.2">
      <c r="A52" s="1120"/>
      <c r="B52" s="1123"/>
      <c r="C52" s="197" t="s">
        <v>543</v>
      </c>
      <c r="D52" s="826" t="s">
        <v>50</v>
      </c>
      <c r="E52" s="222"/>
      <c r="F52" s="517"/>
      <c r="G52" s="390" t="s">
        <v>19</v>
      </c>
      <c r="H52" s="180" t="s">
        <v>19</v>
      </c>
      <c r="I52" s="416"/>
      <c r="J52" s="299"/>
      <c r="K52" s="298"/>
      <c r="L52" s="416"/>
      <c r="M52" s="313"/>
      <c r="N52" s="416"/>
      <c r="O52" s="439"/>
      <c r="P52" s="568"/>
      <c r="Q52" s="300"/>
      <c r="R52" s="298"/>
      <c r="S52" s="298"/>
      <c r="T52" s="298"/>
      <c r="U52" s="314"/>
      <c r="V52" s="298"/>
      <c r="W52" s="298"/>
      <c r="X52" s="298"/>
      <c r="Y52" s="843"/>
    </row>
    <row r="53" spans="1:25" ht="45" customHeight="1" x14ac:dyDescent="0.2">
      <c r="A53" s="1120"/>
      <c r="B53" s="1124" t="s">
        <v>285</v>
      </c>
      <c r="C53" s="197" t="s">
        <v>544</v>
      </c>
      <c r="D53" s="826" t="s">
        <v>50</v>
      </c>
      <c r="E53" s="222"/>
      <c r="F53" s="517"/>
      <c r="G53" s="326"/>
      <c r="H53" s="298"/>
      <c r="I53" s="416"/>
      <c r="J53" s="299"/>
      <c r="K53" s="298"/>
      <c r="L53" s="416"/>
      <c r="M53" s="302"/>
      <c r="N53" s="416"/>
      <c r="O53" s="350"/>
      <c r="P53" s="568"/>
      <c r="Q53" s="300"/>
      <c r="R53" s="298"/>
      <c r="S53" s="298"/>
      <c r="T53" s="298"/>
      <c r="U53" s="301"/>
      <c r="V53" s="298"/>
      <c r="W53" s="298"/>
      <c r="X53" s="298"/>
      <c r="Y53" s="843"/>
    </row>
    <row r="54" spans="1:25" ht="45" customHeight="1" x14ac:dyDescent="0.2">
      <c r="A54" s="1120"/>
      <c r="B54" s="1123"/>
      <c r="C54" s="197" t="s">
        <v>545</v>
      </c>
      <c r="D54" s="826" t="s">
        <v>50</v>
      </c>
      <c r="E54" s="222"/>
      <c r="F54" s="517"/>
      <c r="G54" s="390" t="s">
        <v>19</v>
      </c>
      <c r="H54" s="298"/>
      <c r="I54" s="416"/>
      <c r="J54" s="299"/>
      <c r="K54" s="298"/>
      <c r="L54" s="416"/>
      <c r="M54" s="302"/>
      <c r="N54" s="416"/>
      <c r="O54" s="350"/>
      <c r="P54" s="568"/>
      <c r="Q54" s="300"/>
      <c r="R54" s="298"/>
      <c r="S54" s="298"/>
      <c r="T54" s="298"/>
      <c r="U54" s="301"/>
      <c r="V54" s="298"/>
      <c r="W54" s="298"/>
      <c r="X54" s="298"/>
      <c r="Y54" s="842" t="s">
        <v>19</v>
      </c>
    </row>
    <row r="55" spans="1:25" ht="45" customHeight="1" x14ac:dyDescent="0.2">
      <c r="A55" s="1120"/>
      <c r="B55" s="1123"/>
      <c r="C55" s="197" t="s">
        <v>546</v>
      </c>
      <c r="D55" s="826" t="s">
        <v>50</v>
      </c>
      <c r="E55" s="222"/>
      <c r="F55" s="517"/>
      <c r="G55" s="390" t="s">
        <v>19</v>
      </c>
      <c r="H55" s="298"/>
      <c r="I55" s="416"/>
      <c r="J55" s="299"/>
      <c r="K55" s="298"/>
      <c r="L55" s="416"/>
      <c r="M55" s="302"/>
      <c r="N55" s="416"/>
      <c r="O55" s="350"/>
      <c r="P55" s="568"/>
      <c r="Q55" s="300"/>
      <c r="R55" s="298"/>
      <c r="S55" s="298"/>
      <c r="T55" s="298"/>
      <c r="U55" s="301"/>
      <c r="V55" s="298"/>
      <c r="W55" s="298"/>
      <c r="X55" s="298"/>
      <c r="Y55" s="843"/>
    </row>
    <row r="56" spans="1:25" ht="45" customHeight="1" x14ac:dyDescent="0.2">
      <c r="A56" s="1120"/>
      <c r="B56" s="1123"/>
      <c r="C56" s="197" t="s">
        <v>547</v>
      </c>
      <c r="D56" s="826" t="s">
        <v>50</v>
      </c>
      <c r="E56" s="222"/>
      <c r="F56" s="517"/>
      <c r="G56" s="390" t="s">
        <v>19</v>
      </c>
      <c r="H56" s="298"/>
      <c r="I56" s="416"/>
      <c r="J56" s="299"/>
      <c r="K56" s="298"/>
      <c r="L56" s="416"/>
      <c r="M56" s="302"/>
      <c r="N56" s="416"/>
      <c r="O56" s="350"/>
      <c r="P56" s="568"/>
      <c r="Q56" s="300"/>
      <c r="R56" s="298"/>
      <c r="S56" s="298"/>
      <c r="T56" s="298"/>
      <c r="U56" s="301"/>
      <c r="V56" s="298"/>
      <c r="W56" s="298"/>
      <c r="X56" s="298"/>
      <c r="Y56" s="843"/>
    </row>
    <row r="57" spans="1:25" ht="45" customHeight="1" x14ac:dyDescent="0.2">
      <c r="A57" s="1120"/>
      <c r="B57" s="1123"/>
      <c r="C57" s="197" t="s">
        <v>548</v>
      </c>
      <c r="D57" s="826" t="s">
        <v>50</v>
      </c>
      <c r="E57" s="222"/>
      <c r="F57" s="517"/>
      <c r="G57" s="390" t="s">
        <v>19</v>
      </c>
      <c r="H57" s="298"/>
      <c r="I57" s="416"/>
      <c r="J57" s="299"/>
      <c r="K57" s="298"/>
      <c r="L57" s="416"/>
      <c r="M57" s="302"/>
      <c r="N57" s="416"/>
      <c r="O57" s="179" t="s">
        <v>19</v>
      </c>
      <c r="P57" s="568"/>
      <c r="Q57" s="300"/>
      <c r="R57" s="298"/>
      <c r="S57" s="298"/>
      <c r="T57" s="298"/>
      <c r="U57" s="301"/>
      <c r="V57" s="298"/>
      <c r="W57" s="298"/>
      <c r="X57" s="298"/>
      <c r="Y57" s="842" t="s">
        <v>19</v>
      </c>
    </row>
    <row r="58" spans="1:25" ht="45" customHeight="1" x14ac:dyDescent="0.2">
      <c r="A58" s="1120"/>
      <c r="B58" s="1123"/>
      <c r="C58" s="197" t="s">
        <v>597</v>
      </c>
      <c r="D58" s="826" t="s">
        <v>50</v>
      </c>
      <c r="E58" s="222"/>
      <c r="F58" s="517"/>
      <c r="G58" s="326"/>
      <c r="H58" s="298"/>
      <c r="I58" s="416"/>
      <c r="J58" s="299"/>
      <c r="K58" s="298"/>
      <c r="L58" s="416"/>
      <c r="M58" s="302"/>
      <c r="N58" s="416"/>
      <c r="O58" s="350"/>
      <c r="P58" s="568"/>
      <c r="Q58" s="300"/>
      <c r="R58" s="298"/>
      <c r="S58" s="298"/>
      <c r="T58" s="298"/>
      <c r="U58" s="304"/>
      <c r="V58" s="298"/>
      <c r="W58" s="298"/>
      <c r="X58" s="298"/>
      <c r="Y58" s="843"/>
    </row>
    <row r="59" spans="1:25" ht="45" customHeight="1" x14ac:dyDescent="0.2">
      <c r="A59" s="1120"/>
      <c r="B59" s="1124" t="s">
        <v>465</v>
      </c>
      <c r="C59" s="197" t="s">
        <v>437</v>
      </c>
      <c r="D59" s="826" t="s">
        <v>66</v>
      </c>
      <c r="E59" s="221" t="s">
        <v>19</v>
      </c>
      <c r="F59" s="516" t="s">
        <v>756</v>
      </c>
      <c r="G59" s="563"/>
      <c r="H59" s="461"/>
      <c r="I59" s="464"/>
      <c r="J59" s="462"/>
      <c r="K59" s="461"/>
      <c r="L59" s="464"/>
      <c r="M59" s="463"/>
      <c r="N59" s="464"/>
      <c r="O59" s="465"/>
      <c r="P59" s="567"/>
      <c r="Q59" s="563"/>
      <c r="R59" s="461"/>
      <c r="S59" s="461"/>
      <c r="T59" s="461"/>
      <c r="U59" s="466"/>
      <c r="V59" s="461"/>
      <c r="W59" s="461"/>
      <c r="X59" s="461"/>
      <c r="Y59" s="848"/>
    </row>
    <row r="60" spans="1:25" ht="70.5" customHeight="1" x14ac:dyDescent="0.2">
      <c r="A60" s="1120"/>
      <c r="B60" s="1123"/>
      <c r="C60" s="197" t="s">
        <v>598</v>
      </c>
      <c r="D60" s="826" t="s">
        <v>66</v>
      </c>
      <c r="E60" s="221" t="s">
        <v>19</v>
      </c>
      <c r="F60" s="516" t="s">
        <v>756</v>
      </c>
      <c r="G60" s="563"/>
      <c r="H60" s="461"/>
      <c r="I60" s="464"/>
      <c r="J60" s="462"/>
      <c r="K60" s="461"/>
      <c r="L60" s="464"/>
      <c r="M60" s="463"/>
      <c r="N60" s="464"/>
      <c r="O60" s="465"/>
      <c r="P60" s="567"/>
      <c r="Q60" s="563"/>
      <c r="R60" s="461"/>
      <c r="S60" s="461"/>
      <c r="T60" s="461"/>
      <c r="U60" s="466"/>
      <c r="V60" s="461"/>
      <c r="W60" s="461"/>
      <c r="X60" s="461"/>
      <c r="Y60" s="848"/>
    </row>
    <row r="61" spans="1:25" ht="63" customHeight="1" x14ac:dyDescent="0.2">
      <c r="A61" s="1120"/>
      <c r="B61" s="1123"/>
      <c r="C61" s="197" t="s">
        <v>599</v>
      </c>
      <c r="D61" s="826" t="s">
        <v>66</v>
      </c>
      <c r="E61" s="221" t="s">
        <v>19</v>
      </c>
      <c r="F61" s="516" t="s">
        <v>756</v>
      </c>
      <c r="G61" s="563"/>
      <c r="H61" s="461"/>
      <c r="I61" s="464"/>
      <c r="J61" s="462"/>
      <c r="K61" s="461"/>
      <c r="L61" s="464"/>
      <c r="M61" s="463"/>
      <c r="N61" s="464"/>
      <c r="O61" s="465"/>
      <c r="P61" s="567"/>
      <c r="Q61" s="563"/>
      <c r="R61" s="461"/>
      <c r="S61" s="461"/>
      <c r="T61" s="461"/>
      <c r="U61" s="466"/>
      <c r="V61" s="461"/>
      <c r="W61" s="461"/>
      <c r="X61" s="461"/>
      <c r="Y61" s="848"/>
    </row>
    <row r="62" spans="1:25" ht="60" customHeight="1" x14ac:dyDescent="0.2">
      <c r="A62" s="1120"/>
      <c r="B62" s="1123"/>
      <c r="C62" s="197" t="s">
        <v>439</v>
      </c>
      <c r="D62" s="826" t="s">
        <v>66</v>
      </c>
      <c r="E62" s="221" t="s">
        <v>19</v>
      </c>
      <c r="F62" s="516"/>
      <c r="G62" s="390" t="s">
        <v>19</v>
      </c>
      <c r="H62" s="298"/>
      <c r="I62" s="416"/>
      <c r="J62" s="299"/>
      <c r="K62" s="298"/>
      <c r="L62" s="416"/>
      <c r="M62" s="315"/>
      <c r="N62" s="416"/>
      <c r="O62" s="179" t="s">
        <v>19</v>
      </c>
      <c r="P62" s="568"/>
      <c r="Q62" s="300"/>
      <c r="R62" s="298"/>
      <c r="S62" s="298"/>
      <c r="T62" s="298"/>
      <c r="U62" s="314"/>
      <c r="V62" s="298"/>
      <c r="W62" s="180" t="s">
        <v>19</v>
      </c>
      <c r="X62" s="298"/>
      <c r="Y62" s="843"/>
    </row>
    <row r="63" spans="1:25" ht="45" customHeight="1" thickBot="1" x14ac:dyDescent="0.25">
      <c r="A63" s="1121"/>
      <c r="B63" s="1125"/>
      <c r="C63" s="686" t="s">
        <v>600</v>
      </c>
      <c r="D63" s="644" t="s">
        <v>66</v>
      </c>
      <c r="E63" s="645" t="s">
        <v>19</v>
      </c>
      <c r="F63" s="646" t="s">
        <v>756</v>
      </c>
      <c r="G63" s="702"/>
      <c r="H63" s="703"/>
      <c r="I63" s="704"/>
      <c r="J63" s="705"/>
      <c r="K63" s="703"/>
      <c r="L63" s="704"/>
      <c r="M63" s="706"/>
      <c r="N63" s="704"/>
      <c r="O63" s="630" t="s">
        <v>19</v>
      </c>
      <c r="P63" s="707"/>
      <c r="Q63" s="702"/>
      <c r="R63" s="703"/>
      <c r="S63" s="703"/>
      <c r="T63" s="703"/>
      <c r="U63" s="708"/>
      <c r="V63" s="703"/>
      <c r="W63" s="703"/>
      <c r="X63" s="703"/>
      <c r="Y63" s="849"/>
    </row>
    <row r="64" spans="1:25" ht="53.25" customHeight="1" x14ac:dyDescent="0.2">
      <c r="A64" s="1111" t="s">
        <v>33</v>
      </c>
      <c r="B64" s="1140" t="s">
        <v>466</v>
      </c>
      <c r="C64" s="32" t="s">
        <v>601</v>
      </c>
      <c r="D64" s="820" t="s">
        <v>48</v>
      </c>
      <c r="E64" s="217" t="s">
        <v>19</v>
      </c>
      <c r="F64" s="511"/>
      <c r="G64" s="641"/>
      <c r="H64" s="310"/>
      <c r="I64" s="418"/>
      <c r="J64" s="311"/>
      <c r="K64" s="310"/>
      <c r="L64" s="418"/>
      <c r="M64" s="316"/>
      <c r="N64" s="417"/>
      <c r="O64" s="440"/>
      <c r="P64" s="648" t="s">
        <v>19</v>
      </c>
      <c r="Q64" s="619"/>
      <c r="R64" s="317"/>
      <c r="S64" s="317"/>
      <c r="T64" s="310"/>
      <c r="U64" s="318"/>
      <c r="V64" s="310"/>
      <c r="W64" s="310"/>
      <c r="X64" s="310"/>
      <c r="Y64" s="847"/>
    </row>
    <row r="65" spans="1:25" ht="60" customHeight="1" x14ac:dyDescent="0.2">
      <c r="A65" s="1112"/>
      <c r="B65" s="1141"/>
      <c r="C65" s="173" t="s">
        <v>313</v>
      </c>
      <c r="D65" s="821" t="s">
        <v>48</v>
      </c>
      <c r="E65" s="203"/>
      <c r="F65" s="513"/>
      <c r="G65" s="326"/>
      <c r="H65" s="298"/>
      <c r="I65" s="416"/>
      <c r="J65" s="299"/>
      <c r="K65" s="298"/>
      <c r="L65" s="416"/>
      <c r="M65" s="313"/>
      <c r="N65" s="422"/>
      <c r="O65" s="439"/>
      <c r="P65" s="570"/>
      <c r="Q65" s="300"/>
      <c r="R65" s="319"/>
      <c r="S65" s="298"/>
      <c r="T65" s="298"/>
      <c r="U65" s="314"/>
      <c r="V65" s="298"/>
      <c r="W65" s="298"/>
      <c r="X65" s="298"/>
      <c r="Y65" s="843"/>
    </row>
    <row r="66" spans="1:25" ht="55.5" customHeight="1" x14ac:dyDescent="0.2">
      <c r="A66" s="1112"/>
      <c r="B66" s="1141"/>
      <c r="C66" s="173" t="s">
        <v>314</v>
      </c>
      <c r="D66" s="821" t="s">
        <v>48</v>
      </c>
      <c r="E66" s="218" t="s">
        <v>19</v>
      </c>
      <c r="F66" s="512"/>
      <c r="G66" s="326"/>
      <c r="H66" s="298"/>
      <c r="I66" s="416"/>
      <c r="J66" s="299"/>
      <c r="K66" s="298"/>
      <c r="L66" s="416"/>
      <c r="M66" s="313"/>
      <c r="N66" s="419" t="s">
        <v>19</v>
      </c>
      <c r="O66" s="439"/>
      <c r="P66" s="569"/>
      <c r="Q66" s="300"/>
      <c r="R66" s="319"/>
      <c r="S66" s="319"/>
      <c r="T66" s="298"/>
      <c r="U66" s="314"/>
      <c r="V66" s="298"/>
      <c r="W66" s="298"/>
      <c r="X66" s="298"/>
      <c r="Y66" s="843"/>
    </row>
    <row r="67" spans="1:25" ht="52.5" customHeight="1" x14ac:dyDescent="0.2">
      <c r="A67" s="1112"/>
      <c r="B67" s="1141"/>
      <c r="C67" s="173" t="s">
        <v>315</v>
      </c>
      <c r="D67" s="821" t="s">
        <v>48</v>
      </c>
      <c r="E67" s="218" t="s">
        <v>19</v>
      </c>
      <c r="F67" s="512"/>
      <c r="G67" s="326"/>
      <c r="H67" s="298"/>
      <c r="I67" s="416"/>
      <c r="J67" s="299"/>
      <c r="K67" s="298"/>
      <c r="L67" s="416"/>
      <c r="M67" s="313"/>
      <c r="N67" s="422"/>
      <c r="O67" s="439"/>
      <c r="P67" s="570"/>
      <c r="Q67" s="300"/>
      <c r="R67" s="319"/>
      <c r="S67" s="319"/>
      <c r="T67" s="298"/>
      <c r="U67" s="314"/>
      <c r="V67" s="298"/>
      <c r="W67" s="298"/>
      <c r="X67" s="298"/>
      <c r="Y67" s="843"/>
    </row>
    <row r="68" spans="1:25" ht="66" customHeight="1" x14ac:dyDescent="0.2">
      <c r="A68" s="1112"/>
      <c r="B68" s="1141"/>
      <c r="C68" s="173" t="s">
        <v>316</v>
      </c>
      <c r="D68" s="821" t="s">
        <v>48</v>
      </c>
      <c r="E68" s="218" t="s">
        <v>19</v>
      </c>
      <c r="F68" s="512"/>
      <c r="G68" s="326"/>
      <c r="H68" s="298"/>
      <c r="I68" s="416"/>
      <c r="J68" s="299"/>
      <c r="K68" s="298"/>
      <c r="L68" s="416"/>
      <c r="M68" s="313"/>
      <c r="N68" s="422"/>
      <c r="O68" s="439"/>
      <c r="P68" s="570"/>
      <c r="Q68" s="300"/>
      <c r="R68" s="319"/>
      <c r="S68" s="298"/>
      <c r="T68" s="298"/>
      <c r="U68" s="314"/>
      <c r="V68" s="298"/>
      <c r="W68" s="298"/>
      <c r="X68" s="298"/>
      <c r="Y68" s="843"/>
    </row>
    <row r="69" spans="1:25" ht="52.5" customHeight="1" x14ac:dyDescent="0.2">
      <c r="A69" s="1112"/>
      <c r="B69" s="1141"/>
      <c r="C69" s="173" t="s">
        <v>602</v>
      </c>
      <c r="D69" s="821" t="s">
        <v>48</v>
      </c>
      <c r="E69" s="203"/>
      <c r="F69" s="513"/>
      <c r="G69" s="326"/>
      <c r="H69" s="298"/>
      <c r="I69" s="420"/>
      <c r="J69" s="299"/>
      <c r="K69" s="304"/>
      <c r="L69" s="420"/>
      <c r="M69" s="313"/>
      <c r="N69" s="422"/>
      <c r="O69" s="439"/>
      <c r="P69" s="570"/>
      <c r="Q69" s="300"/>
      <c r="R69" s="319"/>
      <c r="S69" s="320"/>
      <c r="T69" s="304"/>
      <c r="U69" s="314"/>
      <c r="V69" s="304"/>
      <c r="W69" s="304"/>
      <c r="X69" s="304"/>
      <c r="Y69" s="844"/>
    </row>
    <row r="70" spans="1:25" ht="45" customHeight="1" x14ac:dyDescent="0.2">
      <c r="A70" s="1112"/>
      <c r="B70" s="1141"/>
      <c r="C70" s="173" t="s">
        <v>317</v>
      </c>
      <c r="D70" s="821" t="s">
        <v>48</v>
      </c>
      <c r="E70" s="203"/>
      <c r="F70" s="513"/>
      <c r="G70" s="326"/>
      <c r="H70" s="298"/>
      <c r="I70" s="420"/>
      <c r="J70" s="299"/>
      <c r="K70" s="304"/>
      <c r="L70" s="420"/>
      <c r="M70" s="313"/>
      <c r="N70" s="422"/>
      <c r="O70" s="439"/>
      <c r="P70" s="570"/>
      <c r="Q70" s="300"/>
      <c r="R70" s="319"/>
      <c r="S70" s="319"/>
      <c r="T70" s="304"/>
      <c r="U70" s="314"/>
      <c r="V70" s="304"/>
      <c r="W70" s="304"/>
      <c r="X70" s="304"/>
      <c r="Y70" s="844"/>
    </row>
    <row r="71" spans="1:25" ht="54.75" customHeight="1" x14ac:dyDescent="0.2">
      <c r="A71" s="1112"/>
      <c r="B71" s="1141"/>
      <c r="C71" s="173" t="s">
        <v>318</v>
      </c>
      <c r="D71" s="821" t="s">
        <v>48</v>
      </c>
      <c r="E71" s="218" t="s">
        <v>19</v>
      </c>
      <c r="F71" s="512"/>
      <c r="G71" s="326"/>
      <c r="H71" s="298"/>
      <c r="I71" s="420"/>
      <c r="J71" s="299"/>
      <c r="K71" s="304"/>
      <c r="L71" s="420"/>
      <c r="M71" s="313"/>
      <c r="N71" s="422"/>
      <c r="O71" s="439"/>
      <c r="P71" s="570"/>
      <c r="Q71" s="299"/>
      <c r="R71" s="319"/>
      <c r="S71" s="298"/>
      <c r="T71" s="304"/>
      <c r="U71" s="314"/>
      <c r="V71" s="304"/>
      <c r="W71" s="304"/>
      <c r="X71" s="304"/>
      <c r="Y71" s="844"/>
    </row>
    <row r="72" spans="1:25" ht="55.5" customHeight="1" x14ac:dyDescent="0.2">
      <c r="A72" s="1112"/>
      <c r="B72" s="1142"/>
      <c r="C72" s="173" t="s">
        <v>911</v>
      </c>
      <c r="D72" s="821" t="s">
        <v>48</v>
      </c>
      <c r="E72" s="218"/>
      <c r="F72" s="512"/>
      <c r="G72" s="326"/>
      <c r="H72" s="298"/>
      <c r="I72" s="420"/>
      <c r="J72" s="299"/>
      <c r="K72" s="304"/>
      <c r="L72" s="420"/>
      <c r="M72" s="313"/>
      <c r="N72" s="420"/>
      <c r="O72" s="439"/>
      <c r="P72" s="570"/>
      <c r="Q72" s="299"/>
      <c r="R72" s="319"/>
      <c r="S72" s="298"/>
      <c r="T72" s="304"/>
      <c r="U72" s="314"/>
      <c r="V72" s="304"/>
      <c r="W72" s="304"/>
      <c r="X72" s="304"/>
      <c r="Y72" s="844"/>
    </row>
    <row r="73" spans="1:25" ht="45" customHeight="1" x14ac:dyDescent="0.2">
      <c r="A73" s="1112"/>
      <c r="B73" s="1115" t="s">
        <v>467</v>
      </c>
      <c r="C73" s="173" t="s">
        <v>438</v>
      </c>
      <c r="D73" s="821" t="s">
        <v>50</v>
      </c>
      <c r="E73" s="218" t="s">
        <v>19</v>
      </c>
      <c r="F73" s="512"/>
      <c r="G73" s="326"/>
      <c r="H73" s="298"/>
      <c r="I73" s="416"/>
      <c r="J73" s="299"/>
      <c r="K73" s="298"/>
      <c r="L73" s="416"/>
      <c r="M73" s="302"/>
      <c r="N73" s="420"/>
      <c r="O73" s="179" t="s">
        <v>19</v>
      </c>
      <c r="P73" s="570"/>
      <c r="Q73" s="300"/>
      <c r="R73" s="319"/>
      <c r="S73" s="298"/>
      <c r="T73" s="298"/>
      <c r="U73" s="301"/>
      <c r="V73" s="298"/>
      <c r="W73" s="180" t="s">
        <v>19</v>
      </c>
      <c r="X73" s="298"/>
      <c r="Y73" s="843"/>
    </row>
    <row r="74" spans="1:25" ht="45" customHeight="1" x14ac:dyDescent="0.2">
      <c r="A74" s="1112"/>
      <c r="B74" s="1116"/>
      <c r="C74" s="173" t="s">
        <v>549</v>
      </c>
      <c r="D74" s="821" t="s">
        <v>50</v>
      </c>
      <c r="E74" s="203"/>
      <c r="F74" s="513"/>
      <c r="G74" s="326"/>
      <c r="H74" s="298"/>
      <c r="I74" s="416"/>
      <c r="J74" s="299"/>
      <c r="K74" s="298"/>
      <c r="L74" s="416"/>
      <c r="M74" s="315"/>
      <c r="N74" s="422"/>
      <c r="O74" s="439"/>
      <c r="P74" s="570"/>
      <c r="Q74" s="300"/>
      <c r="R74" s="319"/>
      <c r="S74" s="298"/>
      <c r="T74" s="298"/>
      <c r="U74" s="314"/>
      <c r="V74" s="298"/>
      <c r="W74" s="298"/>
      <c r="X74" s="298"/>
      <c r="Y74" s="843"/>
    </row>
    <row r="75" spans="1:25" ht="60" customHeight="1" x14ac:dyDescent="0.2">
      <c r="A75" s="1112"/>
      <c r="B75" s="1116"/>
      <c r="C75" s="173" t="s">
        <v>603</v>
      </c>
      <c r="D75" s="821" t="s">
        <v>50</v>
      </c>
      <c r="E75" s="218" t="s">
        <v>19</v>
      </c>
      <c r="F75" s="512"/>
      <c r="G75" s="326"/>
      <c r="H75" s="298"/>
      <c r="I75" s="416"/>
      <c r="J75" s="299"/>
      <c r="K75" s="298"/>
      <c r="L75" s="416"/>
      <c r="M75" s="315"/>
      <c r="N75" s="422"/>
      <c r="O75" s="439"/>
      <c r="P75" s="570"/>
      <c r="Q75" s="300"/>
      <c r="R75" s="319"/>
      <c r="S75" s="319"/>
      <c r="T75" s="298"/>
      <c r="U75" s="314"/>
      <c r="V75" s="298"/>
      <c r="W75" s="298"/>
      <c r="X75" s="180" t="s">
        <v>19</v>
      </c>
      <c r="Y75" s="843"/>
    </row>
    <row r="76" spans="1:25" ht="45" customHeight="1" x14ac:dyDescent="0.2">
      <c r="A76" s="1112"/>
      <c r="B76" s="1116"/>
      <c r="C76" s="173" t="s">
        <v>319</v>
      </c>
      <c r="D76" s="821" t="s">
        <v>50</v>
      </c>
      <c r="E76" s="218" t="s">
        <v>19</v>
      </c>
      <c r="F76" s="512"/>
      <c r="G76" s="326"/>
      <c r="H76" s="298"/>
      <c r="I76" s="416"/>
      <c r="J76" s="299"/>
      <c r="K76" s="298"/>
      <c r="L76" s="416"/>
      <c r="M76" s="315"/>
      <c r="N76" s="422"/>
      <c r="O76" s="439"/>
      <c r="P76" s="570"/>
      <c r="Q76" s="300"/>
      <c r="R76" s="319"/>
      <c r="S76" s="319"/>
      <c r="T76" s="298"/>
      <c r="U76" s="314"/>
      <c r="V76" s="298"/>
      <c r="W76" s="298"/>
      <c r="X76" s="298"/>
      <c r="Y76" s="843"/>
    </row>
    <row r="77" spans="1:25" ht="69" customHeight="1" x14ac:dyDescent="0.2">
      <c r="A77" s="1112"/>
      <c r="B77" s="1115" t="s">
        <v>468</v>
      </c>
      <c r="C77" s="173" t="s">
        <v>550</v>
      </c>
      <c r="D77" s="821" t="s">
        <v>50</v>
      </c>
      <c r="E77" s="218" t="s">
        <v>19</v>
      </c>
      <c r="F77" s="512"/>
      <c r="G77" s="326"/>
      <c r="H77" s="298"/>
      <c r="I77" s="416"/>
      <c r="J77" s="299"/>
      <c r="K77" s="298"/>
      <c r="L77" s="416"/>
      <c r="M77" s="315"/>
      <c r="N77" s="423"/>
      <c r="O77" s="439"/>
      <c r="P77" s="567"/>
      <c r="Q77" s="300"/>
      <c r="R77" s="319"/>
      <c r="S77" s="298"/>
      <c r="T77" s="298"/>
      <c r="U77" s="314"/>
      <c r="V77" s="298"/>
      <c r="W77" s="298"/>
      <c r="X77" s="298"/>
      <c r="Y77" s="850"/>
    </row>
    <row r="78" spans="1:25" ht="60" customHeight="1" thickBot="1" x14ac:dyDescent="0.25">
      <c r="A78" s="1113"/>
      <c r="B78" s="1132"/>
      <c r="C78" s="174" t="s">
        <v>551</v>
      </c>
      <c r="D78" s="402" t="s">
        <v>50</v>
      </c>
      <c r="E78" s="223" t="s">
        <v>19</v>
      </c>
      <c r="F78" s="529"/>
      <c r="G78" s="327"/>
      <c r="H78" s="306"/>
      <c r="I78" s="421"/>
      <c r="J78" s="307"/>
      <c r="K78" s="306"/>
      <c r="L78" s="421"/>
      <c r="M78" s="321"/>
      <c r="N78" s="655"/>
      <c r="O78" s="441"/>
      <c r="P78" s="656"/>
      <c r="Q78" s="632"/>
      <c r="R78" s="322"/>
      <c r="S78" s="306"/>
      <c r="T78" s="306"/>
      <c r="U78" s="323"/>
      <c r="V78" s="306"/>
      <c r="W78" s="306"/>
      <c r="X78" s="306"/>
      <c r="Y78" s="846"/>
    </row>
    <row r="79" spans="1:25" ht="45" customHeight="1" x14ac:dyDescent="0.2">
      <c r="A79" s="1133" t="s">
        <v>34</v>
      </c>
      <c r="B79" s="1136" t="s">
        <v>34</v>
      </c>
      <c r="C79" s="395" t="s">
        <v>604</v>
      </c>
      <c r="D79" s="214" t="s">
        <v>49</v>
      </c>
      <c r="E79" s="229" t="s">
        <v>19</v>
      </c>
      <c r="F79" s="518"/>
      <c r="G79" s="641"/>
      <c r="H79" s="310"/>
      <c r="I79" s="418"/>
      <c r="J79" s="311"/>
      <c r="K79" s="310"/>
      <c r="L79" s="418"/>
      <c r="M79" s="325"/>
      <c r="N79" s="418"/>
      <c r="O79" s="440"/>
      <c r="P79" s="642"/>
      <c r="Q79" s="619"/>
      <c r="R79" s="310"/>
      <c r="S79" s="310"/>
      <c r="T79" s="310"/>
      <c r="U79" s="318"/>
      <c r="V79" s="310"/>
      <c r="W79" s="317"/>
      <c r="X79" s="310"/>
      <c r="Y79" s="847"/>
    </row>
    <row r="80" spans="1:25" ht="45" customHeight="1" x14ac:dyDescent="0.2">
      <c r="A80" s="1134"/>
      <c r="B80" s="1137"/>
      <c r="C80" s="198" t="s">
        <v>461</v>
      </c>
      <c r="D80" s="400" t="s">
        <v>49</v>
      </c>
      <c r="E80" s="224" t="s">
        <v>19</v>
      </c>
      <c r="F80" s="519"/>
      <c r="G80" s="390" t="s">
        <v>19</v>
      </c>
      <c r="H80" s="298"/>
      <c r="I80" s="416"/>
      <c r="J80" s="299"/>
      <c r="K80" s="298"/>
      <c r="L80" s="416"/>
      <c r="M80" s="315"/>
      <c r="N80" s="416"/>
      <c r="O80" s="179" t="s">
        <v>19</v>
      </c>
      <c r="P80" s="568"/>
      <c r="Q80" s="300"/>
      <c r="R80" s="298"/>
      <c r="S80" s="298"/>
      <c r="T80" s="298"/>
      <c r="U80" s="314"/>
      <c r="V80" s="298"/>
      <c r="W80" s="319"/>
      <c r="X80" s="298"/>
      <c r="Y80" s="843"/>
    </row>
    <row r="81" spans="1:25" ht="45" customHeight="1" x14ac:dyDescent="0.2">
      <c r="A81" s="1134"/>
      <c r="B81" s="1137"/>
      <c r="C81" s="198" t="s">
        <v>605</v>
      </c>
      <c r="D81" s="400" t="s">
        <v>49</v>
      </c>
      <c r="E81" s="224" t="s">
        <v>19</v>
      </c>
      <c r="F81" s="519"/>
      <c r="G81" s="326"/>
      <c r="H81" s="298"/>
      <c r="I81" s="416"/>
      <c r="J81" s="299"/>
      <c r="K81" s="298"/>
      <c r="L81" s="416"/>
      <c r="M81" s="315"/>
      <c r="N81" s="416"/>
      <c r="O81" s="439"/>
      <c r="P81" s="568"/>
      <c r="Q81" s="300"/>
      <c r="R81" s="298"/>
      <c r="S81" s="298"/>
      <c r="T81" s="298"/>
      <c r="U81" s="314"/>
      <c r="V81" s="298"/>
      <c r="W81" s="319"/>
      <c r="X81" s="298"/>
      <c r="Y81" s="843"/>
    </row>
    <row r="82" spans="1:25" ht="45" customHeight="1" x14ac:dyDescent="0.2">
      <c r="A82" s="1134"/>
      <c r="B82" s="1137"/>
      <c r="C82" s="198" t="s">
        <v>440</v>
      </c>
      <c r="D82" s="400" t="s">
        <v>49</v>
      </c>
      <c r="E82" s="493"/>
      <c r="F82" s="520" t="s">
        <v>757</v>
      </c>
      <c r="G82" s="563"/>
      <c r="H82" s="461"/>
      <c r="I82" s="464"/>
      <c r="J82" s="462"/>
      <c r="K82" s="461"/>
      <c r="L82" s="464"/>
      <c r="M82" s="463"/>
      <c r="N82" s="464"/>
      <c r="O82" s="465"/>
      <c r="P82" s="567"/>
      <c r="Q82" s="563"/>
      <c r="R82" s="461"/>
      <c r="S82" s="461"/>
      <c r="T82" s="461"/>
      <c r="U82" s="466"/>
      <c r="V82" s="461"/>
      <c r="W82" s="711"/>
      <c r="X82" s="461"/>
      <c r="Y82" s="848"/>
    </row>
    <row r="83" spans="1:25" ht="54.75" customHeight="1" x14ac:dyDescent="0.2">
      <c r="A83" s="1134"/>
      <c r="B83" s="1137"/>
      <c r="C83" s="198" t="s">
        <v>552</v>
      </c>
      <c r="D83" s="400" t="s">
        <v>49</v>
      </c>
      <c r="E83" s="224"/>
      <c r="F83" s="519"/>
      <c r="G83" s="390" t="s">
        <v>19</v>
      </c>
      <c r="H83" s="298"/>
      <c r="I83" s="416"/>
      <c r="J83" s="299"/>
      <c r="K83" s="298"/>
      <c r="L83" s="416"/>
      <c r="M83" s="315"/>
      <c r="N83" s="416"/>
      <c r="O83" s="439"/>
      <c r="P83" s="568"/>
      <c r="Q83" s="300"/>
      <c r="R83" s="298"/>
      <c r="S83" s="298"/>
      <c r="T83" s="298"/>
      <c r="U83" s="314"/>
      <c r="V83" s="298"/>
      <c r="W83" s="180" t="s">
        <v>19</v>
      </c>
      <c r="X83" s="298"/>
      <c r="Y83" s="843"/>
    </row>
    <row r="84" spans="1:25" ht="54.75" customHeight="1" x14ac:dyDescent="0.2">
      <c r="A84" s="1134"/>
      <c r="B84" s="1137"/>
      <c r="C84" s="198" t="s">
        <v>553</v>
      </c>
      <c r="D84" s="400" t="s">
        <v>49</v>
      </c>
      <c r="E84" s="224" t="s">
        <v>19</v>
      </c>
      <c r="F84" s="519"/>
      <c r="G84" s="326"/>
      <c r="H84" s="298"/>
      <c r="I84" s="416"/>
      <c r="J84" s="299"/>
      <c r="K84" s="298"/>
      <c r="L84" s="416"/>
      <c r="M84" s="315"/>
      <c r="N84" s="416"/>
      <c r="O84" s="439"/>
      <c r="P84" s="568"/>
      <c r="Q84" s="300"/>
      <c r="R84" s="298"/>
      <c r="S84" s="298"/>
      <c r="T84" s="298"/>
      <c r="U84" s="314"/>
      <c r="V84" s="298"/>
      <c r="W84" s="180" t="s">
        <v>19</v>
      </c>
      <c r="X84" s="298"/>
      <c r="Y84" s="843"/>
    </row>
    <row r="85" spans="1:25" ht="69.75" customHeight="1" x14ac:dyDescent="0.2">
      <c r="A85" s="1134"/>
      <c r="B85" s="1137"/>
      <c r="C85" s="198" t="s">
        <v>441</v>
      </c>
      <c r="D85" s="400" t="s">
        <v>49</v>
      </c>
      <c r="E85" s="224" t="s">
        <v>19</v>
      </c>
      <c r="F85" s="519"/>
      <c r="G85" s="326"/>
      <c r="H85" s="298"/>
      <c r="I85" s="416"/>
      <c r="J85" s="299"/>
      <c r="K85" s="298"/>
      <c r="L85" s="416"/>
      <c r="M85" s="315"/>
      <c r="N85" s="416"/>
      <c r="O85" s="439"/>
      <c r="P85" s="568"/>
      <c r="Q85" s="300"/>
      <c r="R85" s="298"/>
      <c r="S85" s="298"/>
      <c r="T85" s="298"/>
      <c r="U85" s="314"/>
      <c r="V85" s="298"/>
      <c r="W85" s="319"/>
      <c r="X85" s="298"/>
      <c r="Y85" s="843"/>
    </row>
    <row r="86" spans="1:25" ht="45" customHeight="1" x14ac:dyDescent="0.2">
      <c r="A86" s="1134"/>
      <c r="B86" s="1137" t="s">
        <v>469</v>
      </c>
      <c r="C86" s="198" t="s">
        <v>432</v>
      </c>
      <c r="D86" s="365" t="s">
        <v>49</v>
      </c>
      <c r="E86" s="224" t="s">
        <v>19</v>
      </c>
      <c r="F86" s="519"/>
      <c r="G86" s="300"/>
      <c r="H86" s="298"/>
      <c r="I86" s="416"/>
      <c r="J86" s="299"/>
      <c r="K86" s="298"/>
      <c r="L86" s="416"/>
      <c r="M86" s="315"/>
      <c r="N86" s="416"/>
      <c r="O86" s="179" t="s">
        <v>19</v>
      </c>
      <c r="P86" s="568"/>
      <c r="Q86" s="300"/>
      <c r="R86" s="298"/>
      <c r="S86" s="298"/>
      <c r="T86" s="298"/>
      <c r="U86" s="314"/>
      <c r="V86" s="298"/>
      <c r="W86" s="191"/>
      <c r="X86" s="298"/>
      <c r="Y86" s="843"/>
    </row>
    <row r="87" spans="1:25" ht="59.25" customHeight="1" x14ac:dyDescent="0.2">
      <c r="A87" s="1134"/>
      <c r="B87" s="1137"/>
      <c r="C87" s="198" t="s">
        <v>320</v>
      </c>
      <c r="D87" s="365" t="s">
        <v>49</v>
      </c>
      <c r="E87" s="224" t="s">
        <v>19</v>
      </c>
      <c r="F87" s="520" t="s">
        <v>757</v>
      </c>
      <c r="G87" s="563"/>
      <c r="H87" s="461"/>
      <c r="I87" s="464"/>
      <c r="J87" s="462"/>
      <c r="K87" s="461"/>
      <c r="L87" s="464"/>
      <c r="M87" s="463"/>
      <c r="N87" s="464"/>
      <c r="O87" s="465"/>
      <c r="P87" s="567"/>
      <c r="Q87" s="563"/>
      <c r="R87" s="461"/>
      <c r="S87" s="461"/>
      <c r="T87" s="461"/>
      <c r="U87" s="466"/>
      <c r="V87" s="461"/>
      <c r="W87" s="711"/>
      <c r="X87" s="461"/>
      <c r="Y87" s="848"/>
    </row>
    <row r="88" spans="1:25" ht="45" customHeight="1" x14ac:dyDescent="0.2">
      <c r="A88" s="1134"/>
      <c r="B88" s="1137"/>
      <c r="C88" s="198" t="s">
        <v>554</v>
      </c>
      <c r="D88" s="400" t="s">
        <v>49</v>
      </c>
      <c r="E88" s="224" t="s">
        <v>19</v>
      </c>
      <c r="F88" s="520" t="s">
        <v>758</v>
      </c>
      <c r="G88" s="300"/>
      <c r="H88" s="298"/>
      <c r="I88" s="416"/>
      <c r="J88" s="299"/>
      <c r="K88" s="298"/>
      <c r="L88" s="416"/>
      <c r="M88" s="315"/>
      <c r="N88" s="416"/>
      <c r="O88" s="439"/>
      <c r="P88" s="568" t="s">
        <v>19</v>
      </c>
      <c r="Q88" s="300"/>
      <c r="R88" s="298"/>
      <c r="S88" s="298"/>
      <c r="T88" s="298"/>
      <c r="U88" s="314"/>
      <c r="V88" s="298"/>
      <c r="W88" s="319"/>
      <c r="X88" s="298"/>
      <c r="Y88" s="843"/>
    </row>
    <row r="89" spans="1:25" ht="70.5" customHeight="1" x14ac:dyDescent="0.2">
      <c r="A89" s="1134"/>
      <c r="B89" s="1137" t="s">
        <v>470</v>
      </c>
      <c r="C89" s="198" t="s">
        <v>555</v>
      </c>
      <c r="D89" s="400" t="s">
        <v>49</v>
      </c>
      <c r="E89" s="224" t="s">
        <v>19</v>
      </c>
      <c r="F89" s="520" t="s">
        <v>758</v>
      </c>
      <c r="G89" s="390" t="s">
        <v>19</v>
      </c>
      <c r="H89" s="298"/>
      <c r="I89" s="416"/>
      <c r="J89" s="299"/>
      <c r="K89" s="298"/>
      <c r="L89" s="416"/>
      <c r="M89" s="313"/>
      <c r="N89" s="416"/>
      <c r="O89" s="179" t="s">
        <v>19</v>
      </c>
      <c r="P89" s="568"/>
      <c r="Q89" s="300"/>
      <c r="R89" s="298"/>
      <c r="S89" s="298"/>
      <c r="T89" s="298"/>
      <c r="U89" s="314"/>
      <c r="V89" s="298"/>
      <c r="W89" s="319"/>
      <c r="X89" s="298"/>
      <c r="Y89" s="843"/>
    </row>
    <row r="90" spans="1:25" ht="45" customHeight="1" x14ac:dyDescent="0.2">
      <c r="A90" s="1134"/>
      <c r="B90" s="1138"/>
      <c r="C90" s="198" t="s">
        <v>556</v>
      </c>
      <c r="D90" s="400" t="s">
        <v>49</v>
      </c>
      <c r="E90" s="224" t="s">
        <v>19</v>
      </c>
      <c r="F90" s="519"/>
      <c r="G90" s="299"/>
      <c r="H90" s="298"/>
      <c r="I90" s="420"/>
      <c r="J90" s="299"/>
      <c r="K90" s="304"/>
      <c r="L90" s="420"/>
      <c r="M90" s="302"/>
      <c r="N90" s="420"/>
      <c r="O90" s="350"/>
      <c r="P90" s="568"/>
      <c r="Q90" s="299"/>
      <c r="R90" s="298"/>
      <c r="S90" s="304"/>
      <c r="T90" s="304"/>
      <c r="U90" s="301"/>
      <c r="V90" s="304"/>
      <c r="W90" s="304"/>
      <c r="X90" s="304"/>
      <c r="Y90" s="844"/>
    </row>
    <row r="91" spans="1:25" ht="45" customHeight="1" x14ac:dyDescent="0.2">
      <c r="A91" s="1134"/>
      <c r="B91" s="1138"/>
      <c r="C91" s="198" t="s">
        <v>606</v>
      </c>
      <c r="D91" s="400" t="s">
        <v>49</v>
      </c>
      <c r="E91" s="224" t="s">
        <v>19</v>
      </c>
      <c r="F91" s="520" t="s">
        <v>757</v>
      </c>
      <c r="G91" s="390" t="s">
        <v>19</v>
      </c>
      <c r="H91" s="461"/>
      <c r="I91" s="719"/>
      <c r="J91" s="462"/>
      <c r="K91" s="562"/>
      <c r="L91" s="719"/>
      <c r="M91" s="720"/>
      <c r="N91" s="719"/>
      <c r="O91" s="465"/>
      <c r="P91" s="567"/>
      <c r="Q91" s="462"/>
      <c r="R91" s="461"/>
      <c r="S91" s="562"/>
      <c r="T91" s="562"/>
      <c r="U91" s="466"/>
      <c r="V91" s="562"/>
      <c r="W91" s="562"/>
      <c r="X91" s="562"/>
      <c r="Y91" s="851"/>
    </row>
    <row r="92" spans="1:25" ht="45" customHeight="1" x14ac:dyDescent="0.2">
      <c r="A92" s="1134"/>
      <c r="B92" s="1137" t="s">
        <v>286</v>
      </c>
      <c r="C92" s="198" t="s">
        <v>557</v>
      </c>
      <c r="D92" s="400" t="s">
        <v>49</v>
      </c>
      <c r="E92" s="494"/>
      <c r="F92" s="521" t="s">
        <v>757</v>
      </c>
      <c r="G92" s="390" t="s">
        <v>19</v>
      </c>
      <c r="H92" s="461"/>
      <c r="I92" s="719"/>
      <c r="J92" s="462"/>
      <c r="K92" s="562"/>
      <c r="L92" s="719"/>
      <c r="M92" s="720"/>
      <c r="N92" s="719"/>
      <c r="O92" s="465"/>
      <c r="P92" s="567"/>
      <c r="Q92" s="462"/>
      <c r="R92" s="461"/>
      <c r="S92" s="562"/>
      <c r="T92" s="562"/>
      <c r="U92" s="466"/>
      <c r="V92" s="562"/>
      <c r="W92" s="461"/>
      <c r="X92" s="562"/>
      <c r="Y92" s="851"/>
    </row>
    <row r="93" spans="1:25" ht="45" customHeight="1" x14ac:dyDescent="0.2">
      <c r="A93" s="1134"/>
      <c r="B93" s="1138"/>
      <c r="C93" s="198" t="s">
        <v>558</v>
      </c>
      <c r="D93" s="400" t="s">
        <v>49</v>
      </c>
      <c r="E93" s="224" t="s">
        <v>19</v>
      </c>
      <c r="F93" s="520" t="s">
        <v>757</v>
      </c>
      <c r="G93" s="462"/>
      <c r="H93" s="461"/>
      <c r="I93" s="719"/>
      <c r="J93" s="462"/>
      <c r="K93" s="562"/>
      <c r="L93" s="719"/>
      <c r="M93" s="463"/>
      <c r="N93" s="719"/>
      <c r="O93" s="465"/>
      <c r="P93" s="567"/>
      <c r="Q93" s="462"/>
      <c r="R93" s="461"/>
      <c r="S93" s="562"/>
      <c r="T93" s="562"/>
      <c r="U93" s="466"/>
      <c r="V93" s="562"/>
      <c r="W93" s="562"/>
      <c r="X93" s="562"/>
      <c r="Y93" s="851"/>
    </row>
    <row r="94" spans="1:25" ht="45" customHeight="1" x14ac:dyDescent="0.2">
      <c r="A94" s="1134"/>
      <c r="B94" s="1138"/>
      <c r="C94" s="198" t="s">
        <v>607</v>
      </c>
      <c r="D94" s="400" t="s">
        <v>49</v>
      </c>
      <c r="E94" s="224" t="s">
        <v>19</v>
      </c>
      <c r="F94" s="520" t="s">
        <v>757</v>
      </c>
      <c r="G94" s="390" t="s">
        <v>19</v>
      </c>
      <c r="H94" s="461"/>
      <c r="I94" s="719"/>
      <c r="J94" s="462"/>
      <c r="K94" s="562"/>
      <c r="L94" s="719"/>
      <c r="M94" s="724"/>
      <c r="N94" s="719"/>
      <c r="O94" s="455"/>
      <c r="P94" s="567"/>
      <c r="Q94" s="462"/>
      <c r="R94" s="461"/>
      <c r="S94" s="562"/>
      <c r="T94" s="562"/>
      <c r="U94" s="725"/>
      <c r="V94" s="562"/>
      <c r="W94" s="562"/>
      <c r="X94" s="562"/>
      <c r="Y94" s="851"/>
    </row>
    <row r="95" spans="1:25" ht="45" customHeight="1" x14ac:dyDescent="0.2">
      <c r="A95" s="1134"/>
      <c r="B95" s="1138"/>
      <c r="C95" s="198" t="s">
        <v>559</v>
      </c>
      <c r="D95" s="400" t="s">
        <v>49</v>
      </c>
      <c r="E95" s="494"/>
      <c r="F95" s="521" t="s">
        <v>757</v>
      </c>
      <c r="G95" s="390" t="s">
        <v>19</v>
      </c>
      <c r="H95" s="461"/>
      <c r="I95" s="719"/>
      <c r="J95" s="162" t="s">
        <v>19</v>
      </c>
      <c r="K95" s="562"/>
      <c r="L95" s="719"/>
      <c r="M95" s="724"/>
      <c r="N95" s="719"/>
      <c r="O95" s="455"/>
      <c r="P95" s="567"/>
      <c r="Q95" s="462"/>
      <c r="R95" s="461"/>
      <c r="S95" s="562"/>
      <c r="T95" s="562"/>
      <c r="U95" s="725"/>
      <c r="V95" s="562"/>
      <c r="W95" s="562"/>
      <c r="X95" s="562"/>
      <c r="Y95" s="851"/>
    </row>
    <row r="96" spans="1:25" ht="45" customHeight="1" x14ac:dyDescent="0.2">
      <c r="A96" s="1134"/>
      <c r="B96" s="1138"/>
      <c r="C96" s="198" t="s">
        <v>560</v>
      </c>
      <c r="D96" s="400" t="s">
        <v>49</v>
      </c>
      <c r="E96" s="494"/>
      <c r="F96" s="521" t="s">
        <v>757</v>
      </c>
      <c r="G96" s="390" t="s">
        <v>19</v>
      </c>
      <c r="H96" s="461"/>
      <c r="I96" s="719"/>
      <c r="J96" s="462"/>
      <c r="K96" s="562"/>
      <c r="L96" s="719"/>
      <c r="M96" s="463"/>
      <c r="N96" s="719"/>
      <c r="O96" s="465"/>
      <c r="P96" s="567"/>
      <c r="Q96" s="462"/>
      <c r="R96" s="461"/>
      <c r="S96" s="562"/>
      <c r="T96" s="562"/>
      <c r="U96" s="466"/>
      <c r="V96" s="562"/>
      <c r="W96" s="562"/>
      <c r="X96" s="562"/>
      <c r="Y96" s="851"/>
    </row>
    <row r="97" spans="1:25" ht="45" customHeight="1" x14ac:dyDescent="0.2">
      <c r="A97" s="1134"/>
      <c r="B97" s="1138"/>
      <c r="C97" s="198" t="s">
        <v>561</v>
      </c>
      <c r="D97" s="400" t="s">
        <v>49</v>
      </c>
      <c r="E97" s="494"/>
      <c r="F97" s="521" t="s">
        <v>757</v>
      </c>
      <c r="G97" s="462"/>
      <c r="H97" s="461"/>
      <c r="I97" s="719"/>
      <c r="J97" s="462"/>
      <c r="K97" s="562"/>
      <c r="L97" s="719"/>
      <c r="M97" s="463"/>
      <c r="N97" s="719"/>
      <c r="O97" s="465"/>
      <c r="P97" s="567"/>
      <c r="Q97" s="462"/>
      <c r="R97" s="461"/>
      <c r="S97" s="562"/>
      <c r="T97" s="562"/>
      <c r="U97" s="466"/>
      <c r="V97" s="562"/>
      <c r="W97" s="562"/>
      <c r="X97" s="562"/>
      <c r="Y97" s="851"/>
    </row>
    <row r="98" spans="1:25" ht="45" customHeight="1" x14ac:dyDescent="0.2">
      <c r="A98" s="1134"/>
      <c r="B98" s="1137" t="s">
        <v>287</v>
      </c>
      <c r="C98" s="198" t="s">
        <v>562</v>
      </c>
      <c r="D98" s="400" t="s">
        <v>49</v>
      </c>
      <c r="E98" s="224" t="s">
        <v>19</v>
      </c>
      <c r="F98" s="519"/>
      <c r="G98" s="299"/>
      <c r="H98" s="298"/>
      <c r="I98" s="420"/>
      <c r="J98" s="299"/>
      <c r="K98" s="304"/>
      <c r="L98" s="420"/>
      <c r="M98" s="315"/>
      <c r="N98" s="420"/>
      <c r="O98" s="439"/>
      <c r="P98" s="568"/>
      <c r="Q98" s="299"/>
      <c r="R98" s="298"/>
      <c r="S98" s="304"/>
      <c r="T98" s="304"/>
      <c r="U98" s="314"/>
      <c r="V98" s="304"/>
      <c r="W98" s="304"/>
      <c r="X98" s="304"/>
      <c r="Y98" s="844"/>
    </row>
    <row r="99" spans="1:25" ht="45" customHeight="1" x14ac:dyDescent="0.2">
      <c r="A99" s="1134"/>
      <c r="B99" s="1138"/>
      <c r="C99" s="198" t="s">
        <v>563</v>
      </c>
      <c r="D99" s="400" t="s">
        <v>49</v>
      </c>
      <c r="E99" s="224" t="s">
        <v>19</v>
      </c>
      <c r="F99" s="519"/>
      <c r="G99" s="299"/>
      <c r="H99" s="298"/>
      <c r="I99" s="420"/>
      <c r="J99" s="299"/>
      <c r="K99" s="304"/>
      <c r="L99" s="420"/>
      <c r="M99" s="315"/>
      <c r="N99" s="420"/>
      <c r="O99" s="179" t="s">
        <v>19</v>
      </c>
      <c r="P99" s="568"/>
      <c r="Q99" s="299"/>
      <c r="R99" s="298"/>
      <c r="S99" s="304"/>
      <c r="T99" s="304"/>
      <c r="U99" s="314"/>
      <c r="V99" s="304"/>
      <c r="W99" s="180" t="s">
        <v>19</v>
      </c>
      <c r="X99" s="304"/>
      <c r="Y99" s="844"/>
    </row>
    <row r="100" spans="1:25" ht="45" customHeight="1" x14ac:dyDescent="0.2">
      <c r="A100" s="1134"/>
      <c r="B100" s="1138"/>
      <c r="C100" s="198" t="s">
        <v>564</v>
      </c>
      <c r="D100" s="400" t="s">
        <v>49</v>
      </c>
      <c r="E100" s="204"/>
      <c r="F100" s="519"/>
      <c r="G100" s="299"/>
      <c r="H100" s="298"/>
      <c r="I100" s="420"/>
      <c r="J100" s="299"/>
      <c r="K100" s="304"/>
      <c r="L100" s="420"/>
      <c r="M100" s="315"/>
      <c r="N100" s="420"/>
      <c r="O100" s="439"/>
      <c r="P100" s="568"/>
      <c r="Q100" s="299"/>
      <c r="R100" s="298"/>
      <c r="S100" s="304"/>
      <c r="T100" s="304"/>
      <c r="U100" s="314"/>
      <c r="V100" s="304"/>
      <c r="W100" s="304"/>
      <c r="X100" s="304"/>
      <c r="Y100" s="844"/>
    </row>
    <row r="101" spans="1:25" ht="45" customHeight="1" x14ac:dyDescent="0.2">
      <c r="A101" s="1134"/>
      <c r="B101" s="1138"/>
      <c r="C101" s="198" t="s">
        <v>565</v>
      </c>
      <c r="D101" s="400" t="s">
        <v>49</v>
      </c>
      <c r="E101" s="204"/>
      <c r="F101" s="519"/>
      <c r="G101" s="299"/>
      <c r="H101" s="298"/>
      <c r="I101" s="420"/>
      <c r="J101" s="179" t="s">
        <v>19</v>
      </c>
      <c r="K101" s="304"/>
      <c r="L101" s="420"/>
      <c r="M101" s="315"/>
      <c r="N101" s="420"/>
      <c r="O101" s="439"/>
      <c r="P101" s="568"/>
      <c r="Q101" s="299"/>
      <c r="R101" s="298"/>
      <c r="S101" s="304"/>
      <c r="T101" s="304"/>
      <c r="U101" s="314"/>
      <c r="V101" s="304"/>
      <c r="W101" s="304"/>
      <c r="X101" s="304"/>
      <c r="Y101" s="844"/>
    </row>
    <row r="102" spans="1:25" ht="45" customHeight="1" x14ac:dyDescent="0.2">
      <c r="A102" s="1134"/>
      <c r="B102" s="1138"/>
      <c r="C102" s="198" t="s">
        <v>566</v>
      </c>
      <c r="D102" s="400" t="s">
        <v>49</v>
      </c>
      <c r="E102" s="224" t="s">
        <v>19</v>
      </c>
      <c r="F102" s="519"/>
      <c r="G102" s="300"/>
      <c r="H102" s="298"/>
      <c r="I102" s="416"/>
      <c r="J102" s="299"/>
      <c r="K102" s="298"/>
      <c r="L102" s="416"/>
      <c r="M102" s="315"/>
      <c r="N102" s="416"/>
      <c r="O102" s="179" t="s">
        <v>19</v>
      </c>
      <c r="P102" s="568" t="s">
        <v>19</v>
      </c>
      <c r="Q102" s="300"/>
      <c r="R102" s="298"/>
      <c r="S102" s="298"/>
      <c r="T102" s="298"/>
      <c r="U102" s="314"/>
      <c r="V102" s="298"/>
      <c r="W102" s="180" t="s">
        <v>19</v>
      </c>
      <c r="X102" s="298"/>
      <c r="Y102" s="843"/>
    </row>
    <row r="103" spans="1:25" ht="45" customHeight="1" x14ac:dyDescent="0.2">
      <c r="A103" s="1134"/>
      <c r="B103" s="1138"/>
      <c r="C103" s="198" t="s">
        <v>567</v>
      </c>
      <c r="D103" s="400" t="s">
        <v>49</v>
      </c>
      <c r="E103" s="224" t="s">
        <v>19</v>
      </c>
      <c r="F103" s="519"/>
      <c r="G103" s="390" t="s">
        <v>19</v>
      </c>
      <c r="H103" s="298"/>
      <c r="I103" s="416"/>
      <c r="J103" s="299"/>
      <c r="K103" s="298"/>
      <c r="L103" s="416"/>
      <c r="M103" s="315"/>
      <c r="N103" s="416"/>
      <c r="O103" s="439"/>
      <c r="P103" s="568"/>
      <c r="Q103" s="300"/>
      <c r="R103" s="298"/>
      <c r="S103" s="298"/>
      <c r="T103" s="298"/>
      <c r="U103" s="314"/>
      <c r="V103" s="298"/>
      <c r="W103" s="298"/>
      <c r="X103" s="298"/>
      <c r="Y103" s="843"/>
    </row>
    <row r="104" spans="1:25" ht="45" customHeight="1" x14ac:dyDescent="0.2">
      <c r="A104" s="1134"/>
      <c r="B104" s="1138"/>
      <c r="C104" s="198" t="s">
        <v>568</v>
      </c>
      <c r="D104" s="400" t="s">
        <v>49</v>
      </c>
      <c r="E104" s="224" t="s">
        <v>19</v>
      </c>
      <c r="F104" s="519"/>
      <c r="G104" s="300"/>
      <c r="H104" s="298"/>
      <c r="I104" s="416"/>
      <c r="J104" s="299"/>
      <c r="K104" s="298"/>
      <c r="L104" s="416"/>
      <c r="M104" s="315"/>
      <c r="N104" s="416"/>
      <c r="O104" s="439"/>
      <c r="P104" s="568"/>
      <c r="Q104" s="300"/>
      <c r="R104" s="298"/>
      <c r="S104" s="298"/>
      <c r="T104" s="298"/>
      <c r="U104" s="314"/>
      <c r="V104" s="298"/>
      <c r="W104" s="298"/>
      <c r="X104" s="298"/>
      <c r="Y104" s="843"/>
    </row>
    <row r="105" spans="1:25" ht="45" customHeight="1" x14ac:dyDescent="0.2">
      <c r="A105" s="1134"/>
      <c r="B105" s="1138"/>
      <c r="C105" s="198" t="s">
        <v>569</v>
      </c>
      <c r="D105" s="400" t="s">
        <v>49</v>
      </c>
      <c r="E105" s="494"/>
      <c r="F105" s="521" t="s">
        <v>757</v>
      </c>
      <c r="G105" s="563"/>
      <c r="H105" s="461"/>
      <c r="I105" s="464"/>
      <c r="J105" s="462"/>
      <c r="K105" s="461"/>
      <c r="L105" s="464"/>
      <c r="M105" s="463"/>
      <c r="N105" s="464"/>
      <c r="O105" s="465"/>
      <c r="P105" s="567"/>
      <c r="Q105" s="563"/>
      <c r="R105" s="461"/>
      <c r="S105" s="461"/>
      <c r="T105" s="461"/>
      <c r="U105" s="466"/>
      <c r="V105" s="461"/>
      <c r="W105" s="461"/>
      <c r="X105" s="461"/>
      <c r="Y105" s="848"/>
    </row>
    <row r="106" spans="1:25" ht="45" customHeight="1" x14ac:dyDescent="0.2">
      <c r="A106" s="1134"/>
      <c r="B106" s="1138"/>
      <c r="C106" s="198" t="s">
        <v>570</v>
      </c>
      <c r="D106" s="400" t="s">
        <v>49</v>
      </c>
      <c r="E106" s="224" t="s">
        <v>19</v>
      </c>
      <c r="F106" s="519"/>
      <c r="G106" s="390" t="s">
        <v>19</v>
      </c>
      <c r="H106" s="298"/>
      <c r="I106" s="416"/>
      <c r="J106" s="299"/>
      <c r="K106" s="298"/>
      <c r="L106" s="416"/>
      <c r="M106" s="315"/>
      <c r="N106" s="416"/>
      <c r="O106" s="439"/>
      <c r="P106" s="568"/>
      <c r="Q106" s="300"/>
      <c r="R106" s="298"/>
      <c r="S106" s="298"/>
      <c r="T106" s="298"/>
      <c r="U106" s="314"/>
      <c r="V106" s="298"/>
      <c r="W106" s="298"/>
      <c r="X106" s="298"/>
      <c r="Y106" s="843"/>
    </row>
    <row r="107" spans="1:25" ht="45" customHeight="1" x14ac:dyDescent="0.2">
      <c r="A107" s="1134"/>
      <c r="B107" s="1138"/>
      <c r="C107" s="198" t="s">
        <v>571</v>
      </c>
      <c r="D107" s="400" t="s">
        <v>49</v>
      </c>
      <c r="E107" s="224" t="s">
        <v>19</v>
      </c>
      <c r="F107" s="519"/>
      <c r="G107" s="300"/>
      <c r="H107" s="298"/>
      <c r="I107" s="416"/>
      <c r="J107" s="299"/>
      <c r="K107" s="298"/>
      <c r="L107" s="416"/>
      <c r="M107" s="315"/>
      <c r="N107" s="416"/>
      <c r="O107" s="439"/>
      <c r="P107" s="568" t="s">
        <v>19</v>
      </c>
      <c r="Q107" s="300"/>
      <c r="R107" s="298"/>
      <c r="S107" s="298"/>
      <c r="T107" s="298"/>
      <c r="U107" s="314"/>
      <c r="V107" s="298"/>
      <c r="W107" s="298"/>
      <c r="X107" s="298"/>
      <c r="Y107" s="843"/>
    </row>
    <row r="108" spans="1:25" ht="52.5" customHeight="1" x14ac:dyDescent="0.2">
      <c r="A108" s="1134"/>
      <c r="B108" s="1138"/>
      <c r="C108" s="198" t="s">
        <v>572</v>
      </c>
      <c r="D108" s="400" t="s">
        <v>49</v>
      </c>
      <c r="E108" s="204"/>
      <c r="F108" s="519"/>
      <c r="G108" s="300"/>
      <c r="H108" s="298"/>
      <c r="I108" s="416"/>
      <c r="J108" s="299"/>
      <c r="K108" s="298"/>
      <c r="L108" s="416"/>
      <c r="M108" s="315"/>
      <c r="N108" s="416"/>
      <c r="O108" s="179" t="s">
        <v>19</v>
      </c>
      <c r="P108" s="568"/>
      <c r="Q108" s="300"/>
      <c r="R108" s="298"/>
      <c r="S108" s="298"/>
      <c r="T108" s="298"/>
      <c r="U108" s="314"/>
      <c r="V108" s="298"/>
      <c r="W108" s="298"/>
      <c r="X108" s="298"/>
      <c r="Y108" s="843"/>
    </row>
    <row r="109" spans="1:25" ht="55.5" customHeight="1" x14ac:dyDescent="0.2">
      <c r="A109" s="1134"/>
      <c r="B109" s="1138"/>
      <c r="C109" s="198" t="s">
        <v>573</v>
      </c>
      <c r="D109" s="400" t="s">
        <v>49</v>
      </c>
      <c r="E109" s="204"/>
      <c r="F109" s="519"/>
      <c r="G109" s="300"/>
      <c r="H109" s="298"/>
      <c r="I109" s="416"/>
      <c r="J109" s="299"/>
      <c r="K109" s="298"/>
      <c r="L109" s="416"/>
      <c r="M109" s="315"/>
      <c r="N109" s="416"/>
      <c r="O109" s="179" t="s">
        <v>19</v>
      </c>
      <c r="P109" s="568"/>
      <c r="Q109" s="300"/>
      <c r="R109" s="298"/>
      <c r="S109" s="298"/>
      <c r="T109" s="298"/>
      <c r="U109" s="314"/>
      <c r="V109" s="298"/>
      <c r="W109" s="298"/>
      <c r="X109" s="298"/>
      <c r="Y109" s="843"/>
    </row>
    <row r="110" spans="1:25" ht="55.5" customHeight="1" x14ac:dyDescent="0.2">
      <c r="A110" s="1134"/>
      <c r="B110" s="1138"/>
      <c r="C110" s="198" t="s">
        <v>574</v>
      </c>
      <c r="D110" s="400" t="s">
        <v>49</v>
      </c>
      <c r="E110" s="204"/>
      <c r="F110" s="519"/>
      <c r="G110" s="300"/>
      <c r="H110" s="298"/>
      <c r="I110" s="416"/>
      <c r="J110" s="299"/>
      <c r="K110" s="298"/>
      <c r="L110" s="416"/>
      <c r="M110" s="315"/>
      <c r="N110" s="416"/>
      <c r="O110" s="439"/>
      <c r="P110" s="568"/>
      <c r="Q110" s="300"/>
      <c r="R110" s="298"/>
      <c r="S110" s="298"/>
      <c r="T110" s="298"/>
      <c r="U110" s="314"/>
      <c r="V110" s="298"/>
      <c r="W110" s="298"/>
      <c r="X110" s="298"/>
      <c r="Y110" s="843"/>
    </row>
    <row r="111" spans="1:25" ht="63" customHeight="1" x14ac:dyDescent="0.2">
      <c r="A111" s="1134"/>
      <c r="B111" s="1138"/>
      <c r="C111" s="198" t="s">
        <v>575</v>
      </c>
      <c r="D111" s="400" t="s">
        <v>49</v>
      </c>
      <c r="E111" s="224" t="s">
        <v>19</v>
      </c>
      <c r="F111" s="519"/>
      <c r="G111" s="300"/>
      <c r="H111" s="298"/>
      <c r="I111" s="416"/>
      <c r="J111" s="299"/>
      <c r="K111" s="298"/>
      <c r="L111" s="416"/>
      <c r="M111" s="315"/>
      <c r="N111" s="416"/>
      <c r="O111" s="179" t="s">
        <v>19</v>
      </c>
      <c r="P111" s="568"/>
      <c r="Q111" s="300"/>
      <c r="R111" s="298"/>
      <c r="S111" s="298"/>
      <c r="T111" s="298"/>
      <c r="U111" s="314"/>
      <c r="V111" s="298"/>
      <c r="W111" s="298"/>
      <c r="X111" s="298"/>
      <c r="Y111" s="843"/>
    </row>
    <row r="112" spans="1:25" ht="45" customHeight="1" thickBot="1" x14ac:dyDescent="0.25">
      <c r="A112" s="1135"/>
      <c r="B112" s="1139"/>
      <c r="C112" s="199" t="s">
        <v>576</v>
      </c>
      <c r="D112" s="212" t="s">
        <v>49</v>
      </c>
      <c r="E112" s="225"/>
      <c r="F112" s="522"/>
      <c r="G112" s="632"/>
      <c r="H112" s="306"/>
      <c r="I112" s="421"/>
      <c r="J112" s="307"/>
      <c r="K112" s="306"/>
      <c r="L112" s="421"/>
      <c r="M112" s="321"/>
      <c r="N112" s="421"/>
      <c r="O112" s="441"/>
      <c r="P112" s="631"/>
      <c r="Q112" s="632"/>
      <c r="R112" s="306"/>
      <c r="S112" s="306"/>
      <c r="T112" s="306"/>
      <c r="U112" s="323"/>
      <c r="V112" s="306"/>
      <c r="W112" s="306"/>
      <c r="X112" s="306"/>
      <c r="Y112" s="846"/>
    </row>
    <row r="113" spans="1:25" ht="45" customHeight="1" x14ac:dyDescent="0.2">
      <c r="A113" s="1126" t="s">
        <v>35</v>
      </c>
      <c r="B113" s="1129" t="s">
        <v>442</v>
      </c>
      <c r="C113" s="393" t="s">
        <v>443</v>
      </c>
      <c r="D113" s="817" t="s">
        <v>276</v>
      </c>
      <c r="E113" s="664"/>
      <c r="F113" s="665"/>
      <c r="G113" s="311"/>
      <c r="H113" s="240" t="s">
        <v>19</v>
      </c>
      <c r="I113" s="424"/>
      <c r="J113" s="311"/>
      <c r="K113" s="324"/>
      <c r="L113" s="424"/>
      <c r="M113" s="325"/>
      <c r="N113" s="424"/>
      <c r="O113" s="247" t="s">
        <v>19</v>
      </c>
      <c r="P113" s="667"/>
      <c r="Q113" s="311"/>
      <c r="R113" s="310"/>
      <c r="S113" s="324"/>
      <c r="T113" s="324"/>
      <c r="U113" s="318"/>
      <c r="V113" s="324"/>
      <c r="W113" s="324"/>
      <c r="X113" s="324"/>
      <c r="Y113" s="852"/>
    </row>
    <row r="114" spans="1:25" ht="45" customHeight="1" x14ac:dyDescent="0.2">
      <c r="A114" s="1127"/>
      <c r="B114" s="1131"/>
      <c r="C114" s="394" t="s">
        <v>444</v>
      </c>
      <c r="D114" s="818" t="s">
        <v>276</v>
      </c>
      <c r="E114" s="226"/>
      <c r="F114" s="523"/>
      <c r="G114" s="390" t="s">
        <v>19</v>
      </c>
      <c r="H114" s="298"/>
      <c r="I114" s="420"/>
      <c r="J114" s="299"/>
      <c r="K114" s="304"/>
      <c r="L114" s="420"/>
      <c r="M114" s="315"/>
      <c r="N114" s="420"/>
      <c r="O114" s="179" t="s">
        <v>19</v>
      </c>
      <c r="P114" s="568"/>
      <c r="Q114" s="299"/>
      <c r="R114" s="298"/>
      <c r="S114" s="304"/>
      <c r="T114" s="304"/>
      <c r="U114" s="314"/>
      <c r="V114" s="304"/>
      <c r="W114" s="304"/>
      <c r="X114" s="180" t="s">
        <v>19</v>
      </c>
      <c r="Y114" s="844"/>
    </row>
    <row r="115" spans="1:25" ht="55.5" customHeight="1" x14ac:dyDescent="0.2">
      <c r="A115" s="1127"/>
      <c r="B115" s="1131"/>
      <c r="C115" s="394" t="s">
        <v>445</v>
      </c>
      <c r="D115" s="818" t="s">
        <v>276</v>
      </c>
      <c r="E115" s="226"/>
      <c r="F115" s="523"/>
      <c r="G115" s="390" t="s">
        <v>19</v>
      </c>
      <c r="H115" s="298"/>
      <c r="I115" s="420"/>
      <c r="J115" s="299"/>
      <c r="K115" s="304"/>
      <c r="L115" s="420"/>
      <c r="M115" s="302"/>
      <c r="N115" s="420"/>
      <c r="O115" s="179" t="s">
        <v>19</v>
      </c>
      <c r="P115" s="568"/>
      <c r="Q115" s="299"/>
      <c r="R115" s="298"/>
      <c r="S115" s="304"/>
      <c r="T115" s="304"/>
      <c r="U115" s="314"/>
      <c r="V115" s="304"/>
      <c r="W115" s="304"/>
      <c r="X115" s="304"/>
      <c r="Y115" s="844"/>
    </row>
    <row r="116" spans="1:25" ht="75.75" customHeight="1" x14ac:dyDescent="0.2">
      <c r="A116" s="1127"/>
      <c r="B116" s="1131"/>
      <c r="C116" s="394" t="s">
        <v>608</v>
      </c>
      <c r="D116" s="818" t="s">
        <v>276</v>
      </c>
      <c r="E116" s="226"/>
      <c r="F116" s="523"/>
      <c r="G116" s="299"/>
      <c r="H116" s="319"/>
      <c r="I116" s="420"/>
      <c r="J116" s="299"/>
      <c r="K116" s="304"/>
      <c r="L116" s="420"/>
      <c r="M116" s="315"/>
      <c r="N116" s="420"/>
      <c r="O116" s="439"/>
      <c r="P116" s="568"/>
      <c r="Q116" s="299"/>
      <c r="R116" s="298"/>
      <c r="S116" s="304"/>
      <c r="T116" s="304"/>
      <c r="U116" s="314"/>
      <c r="V116" s="304"/>
      <c r="W116" s="304"/>
      <c r="X116" s="304"/>
      <c r="Y116" s="844"/>
    </row>
    <row r="117" spans="1:25" ht="75.75" customHeight="1" x14ac:dyDescent="0.2">
      <c r="A117" s="1127"/>
      <c r="B117" s="1131"/>
      <c r="C117" s="394" t="s">
        <v>912</v>
      </c>
      <c r="D117" s="818" t="s">
        <v>276</v>
      </c>
      <c r="E117" s="226"/>
      <c r="F117" s="524" t="s">
        <v>757</v>
      </c>
      <c r="G117" s="299"/>
      <c r="H117" s="319"/>
      <c r="I117" s="420"/>
      <c r="J117" s="299"/>
      <c r="K117" s="304"/>
      <c r="L117" s="420"/>
      <c r="M117" s="315"/>
      <c r="N117" s="420"/>
      <c r="O117" s="439"/>
      <c r="P117" s="568"/>
      <c r="Q117" s="299"/>
      <c r="R117" s="298"/>
      <c r="S117" s="304"/>
      <c r="T117" s="304"/>
      <c r="U117" s="314"/>
      <c r="V117" s="304"/>
      <c r="W117" s="304"/>
      <c r="X117" s="304"/>
      <c r="Y117" s="844"/>
    </row>
    <row r="118" spans="1:25" ht="45" customHeight="1" x14ac:dyDescent="0.2">
      <c r="A118" s="1127"/>
      <c r="B118" s="1131"/>
      <c r="C118" s="394" t="s">
        <v>913</v>
      </c>
      <c r="D118" s="818" t="s">
        <v>276</v>
      </c>
      <c r="E118" s="226"/>
      <c r="F118" s="523"/>
      <c r="G118" s="299"/>
      <c r="H118" s="180" t="s">
        <v>19</v>
      </c>
      <c r="I118" s="420"/>
      <c r="J118" s="299"/>
      <c r="K118" s="304"/>
      <c r="L118" s="420"/>
      <c r="M118" s="315"/>
      <c r="N118" s="420"/>
      <c r="O118" s="439"/>
      <c r="P118" s="568"/>
      <c r="Q118" s="299"/>
      <c r="R118" s="298"/>
      <c r="S118" s="304"/>
      <c r="T118" s="304"/>
      <c r="U118" s="314"/>
      <c r="V118" s="304"/>
      <c r="W118" s="304"/>
      <c r="X118" s="304"/>
      <c r="Y118" s="844"/>
    </row>
    <row r="119" spans="1:25" ht="45" customHeight="1" x14ac:dyDescent="0.2">
      <c r="A119" s="1127"/>
      <c r="B119" s="1131"/>
      <c r="C119" s="394" t="s">
        <v>914</v>
      </c>
      <c r="D119" s="818" t="s">
        <v>276</v>
      </c>
      <c r="E119" s="226"/>
      <c r="F119" s="523"/>
      <c r="G119" s="390" t="s">
        <v>19</v>
      </c>
      <c r="H119" s="298"/>
      <c r="I119" s="420"/>
      <c r="J119" s="299"/>
      <c r="K119" s="304"/>
      <c r="L119" s="420"/>
      <c r="M119" s="315"/>
      <c r="N119" s="419" t="s">
        <v>19</v>
      </c>
      <c r="O119" s="439"/>
      <c r="P119" s="569"/>
      <c r="Q119" s="299"/>
      <c r="R119" s="298"/>
      <c r="S119" s="304"/>
      <c r="T119" s="304"/>
      <c r="U119" s="314"/>
      <c r="V119" s="304"/>
      <c r="W119" s="304"/>
      <c r="X119" s="304"/>
      <c r="Y119" s="842" t="s">
        <v>19</v>
      </c>
    </row>
    <row r="120" spans="1:25" ht="45" customHeight="1" x14ac:dyDescent="0.2">
      <c r="A120" s="1127"/>
      <c r="B120" s="1147"/>
      <c r="C120" s="394" t="s">
        <v>915</v>
      </c>
      <c r="D120" s="818" t="s">
        <v>276</v>
      </c>
      <c r="E120" s="226"/>
      <c r="F120" s="523"/>
      <c r="G120" s="390" t="s">
        <v>19</v>
      </c>
      <c r="H120" s="180" t="s">
        <v>19</v>
      </c>
      <c r="I120" s="420"/>
      <c r="J120" s="299"/>
      <c r="K120" s="304"/>
      <c r="L120" s="420"/>
      <c r="M120" s="315"/>
      <c r="N120" s="420"/>
      <c r="O120" s="439"/>
      <c r="P120" s="568"/>
      <c r="Q120" s="299"/>
      <c r="R120" s="305"/>
      <c r="S120" s="304"/>
      <c r="T120" s="304"/>
      <c r="U120" s="314"/>
      <c r="V120" s="304"/>
      <c r="W120" s="304"/>
      <c r="X120" s="304"/>
      <c r="Y120" s="844"/>
    </row>
    <row r="121" spans="1:25" ht="57" customHeight="1" x14ac:dyDescent="0.2">
      <c r="A121" s="1127"/>
      <c r="B121" s="1148" t="s">
        <v>446</v>
      </c>
      <c r="C121" s="394" t="s">
        <v>447</v>
      </c>
      <c r="D121" s="818" t="s">
        <v>276</v>
      </c>
      <c r="E121" s="226"/>
      <c r="F121" s="523"/>
      <c r="G121" s="462"/>
      <c r="H121" s="180" t="s">
        <v>19</v>
      </c>
      <c r="I121" s="420"/>
      <c r="J121" s="299"/>
      <c r="K121" s="304"/>
      <c r="L121" s="420"/>
      <c r="M121" s="315"/>
      <c r="N121" s="420"/>
      <c r="O121" s="439"/>
      <c r="P121" s="568"/>
      <c r="Q121" s="299"/>
      <c r="R121" s="298"/>
      <c r="S121" s="304"/>
      <c r="T121" s="304"/>
      <c r="U121" s="314"/>
      <c r="V121" s="304"/>
      <c r="W121" s="304"/>
      <c r="X121" s="304"/>
      <c r="Y121" s="844"/>
    </row>
    <row r="122" spans="1:25" ht="45" customHeight="1" x14ac:dyDescent="0.2">
      <c r="A122" s="1127"/>
      <c r="B122" s="1149"/>
      <c r="C122" s="394" t="s">
        <v>448</v>
      </c>
      <c r="D122" s="818" t="s">
        <v>276</v>
      </c>
      <c r="E122" s="226"/>
      <c r="F122" s="523"/>
      <c r="G122" s="462"/>
      <c r="H122" s="180" t="s">
        <v>19</v>
      </c>
      <c r="I122" s="420"/>
      <c r="J122" s="299"/>
      <c r="K122" s="304"/>
      <c r="L122" s="420"/>
      <c r="M122" s="315"/>
      <c r="N122" s="420"/>
      <c r="O122" s="439"/>
      <c r="P122" s="568"/>
      <c r="Q122" s="299"/>
      <c r="R122" s="298"/>
      <c r="S122" s="304"/>
      <c r="T122" s="304"/>
      <c r="U122" s="314"/>
      <c r="V122" s="304"/>
      <c r="W122" s="304"/>
      <c r="X122" s="304"/>
      <c r="Y122" s="844"/>
    </row>
    <row r="123" spans="1:25" ht="45" customHeight="1" x14ac:dyDescent="0.2">
      <c r="A123" s="1127"/>
      <c r="B123" s="1149"/>
      <c r="C123" s="394" t="s">
        <v>449</v>
      </c>
      <c r="D123" s="818" t="s">
        <v>276</v>
      </c>
      <c r="E123" s="226"/>
      <c r="F123" s="523"/>
      <c r="G123" s="462"/>
      <c r="H123" s="319"/>
      <c r="I123" s="420"/>
      <c r="J123" s="299"/>
      <c r="K123" s="304"/>
      <c r="L123" s="420"/>
      <c r="M123" s="315"/>
      <c r="N123" s="420"/>
      <c r="O123" s="439"/>
      <c r="P123" s="568"/>
      <c r="Q123" s="299"/>
      <c r="R123" s="298"/>
      <c r="S123" s="304"/>
      <c r="T123" s="304"/>
      <c r="U123" s="314"/>
      <c r="V123" s="304"/>
      <c r="W123" s="304"/>
      <c r="X123" s="304"/>
      <c r="Y123" s="844"/>
    </row>
    <row r="124" spans="1:25" ht="52.5" customHeight="1" x14ac:dyDescent="0.2">
      <c r="A124" s="1127"/>
      <c r="B124" s="1149"/>
      <c r="C124" s="394" t="s">
        <v>450</v>
      </c>
      <c r="D124" s="818" t="s">
        <v>276</v>
      </c>
      <c r="E124" s="226"/>
      <c r="F124" s="523"/>
      <c r="G124" s="390" t="s">
        <v>19</v>
      </c>
      <c r="H124" s="319"/>
      <c r="I124" s="420"/>
      <c r="J124" s="299"/>
      <c r="K124" s="304"/>
      <c r="L124" s="420"/>
      <c r="M124" s="315"/>
      <c r="N124" s="420"/>
      <c r="O124" s="439"/>
      <c r="P124" s="568"/>
      <c r="Q124" s="299"/>
      <c r="R124" s="298"/>
      <c r="S124" s="304"/>
      <c r="T124" s="304"/>
      <c r="U124" s="314"/>
      <c r="V124" s="304"/>
      <c r="W124" s="304"/>
      <c r="X124" s="304"/>
      <c r="Y124" s="844"/>
    </row>
    <row r="125" spans="1:25" ht="45" customHeight="1" x14ac:dyDescent="0.2">
      <c r="A125" s="1127"/>
      <c r="B125" s="1149"/>
      <c r="C125" s="394" t="s">
        <v>451</v>
      </c>
      <c r="D125" s="818" t="s">
        <v>276</v>
      </c>
      <c r="E125" s="226"/>
      <c r="F125" s="523"/>
      <c r="G125" s="299"/>
      <c r="H125" s="180" t="s">
        <v>19</v>
      </c>
      <c r="I125" s="420"/>
      <c r="J125" s="299"/>
      <c r="K125" s="304"/>
      <c r="L125" s="420"/>
      <c r="M125" s="315"/>
      <c r="N125" s="420"/>
      <c r="O125" s="439"/>
      <c r="P125" s="568"/>
      <c r="Q125" s="299"/>
      <c r="R125" s="298"/>
      <c r="S125" s="304"/>
      <c r="T125" s="304"/>
      <c r="U125" s="314"/>
      <c r="V125" s="304"/>
      <c r="W125" s="304"/>
      <c r="X125" s="304"/>
      <c r="Y125" s="844"/>
    </row>
    <row r="126" spans="1:25" ht="45" customHeight="1" x14ac:dyDescent="0.2">
      <c r="A126" s="1127"/>
      <c r="B126" s="1149"/>
      <c r="C126" s="394" t="s">
        <v>452</v>
      </c>
      <c r="D126" s="818" t="s">
        <v>276</v>
      </c>
      <c r="E126" s="226"/>
      <c r="F126" s="523"/>
      <c r="G126" s="299"/>
      <c r="H126" s="319"/>
      <c r="I126" s="420"/>
      <c r="J126" s="299"/>
      <c r="K126" s="304"/>
      <c r="L126" s="420"/>
      <c r="M126" s="315"/>
      <c r="N126" s="420"/>
      <c r="O126" s="439"/>
      <c r="P126" s="568"/>
      <c r="Q126" s="299"/>
      <c r="R126" s="298"/>
      <c r="S126" s="304"/>
      <c r="T126" s="304"/>
      <c r="U126" s="314"/>
      <c r="V126" s="304"/>
      <c r="W126" s="304"/>
      <c r="X126" s="304"/>
      <c r="Y126" s="844"/>
    </row>
    <row r="127" spans="1:25" ht="59.25" customHeight="1" x14ac:dyDescent="0.2">
      <c r="A127" s="1127"/>
      <c r="B127" s="1149"/>
      <c r="C127" s="394" t="s">
        <v>453</v>
      </c>
      <c r="D127" s="818" t="s">
        <v>276</v>
      </c>
      <c r="E127" s="226"/>
      <c r="F127" s="523"/>
      <c r="G127" s="299"/>
      <c r="H127" s="319"/>
      <c r="I127" s="420"/>
      <c r="J127" s="299"/>
      <c r="K127" s="304"/>
      <c r="L127" s="420"/>
      <c r="M127" s="315"/>
      <c r="N127" s="420"/>
      <c r="O127" s="439"/>
      <c r="P127" s="568"/>
      <c r="Q127" s="299"/>
      <c r="R127" s="298"/>
      <c r="S127" s="304"/>
      <c r="T127" s="304"/>
      <c r="U127" s="314"/>
      <c r="V127" s="304"/>
      <c r="W127" s="304"/>
      <c r="X127" s="304"/>
      <c r="Y127" s="844"/>
    </row>
    <row r="128" spans="1:25" ht="63" customHeight="1" x14ac:dyDescent="0.2">
      <c r="A128" s="1127"/>
      <c r="B128" s="1130" t="s">
        <v>454</v>
      </c>
      <c r="C128" s="394" t="s">
        <v>455</v>
      </c>
      <c r="D128" s="818" t="s">
        <v>276</v>
      </c>
      <c r="E128" s="226"/>
      <c r="F128" s="523"/>
      <c r="G128" s="300"/>
      <c r="H128" s="319"/>
      <c r="I128" s="416"/>
      <c r="J128" s="299"/>
      <c r="K128" s="298"/>
      <c r="L128" s="416"/>
      <c r="M128" s="179"/>
      <c r="N128" s="416"/>
      <c r="O128" s="250"/>
      <c r="P128" s="568"/>
      <c r="Q128" s="300"/>
      <c r="R128" s="298"/>
      <c r="S128" s="298"/>
      <c r="T128" s="298"/>
      <c r="U128" s="314"/>
      <c r="V128" s="298"/>
      <c r="W128" s="298"/>
      <c r="X128" s="298"/>
      <c r="Y128" s="843"/>
    </row>
    <row r="129" spans="1:25" ht="45" customHeight="1" x14ac:dyDescent="0.2">
      <c r="A129" s="1127"/>
      <c r="B129" s="1131"/>
      <c r="C129" s="394" t="s">
        <v>456</v>
      </c>
      <c r="D129" s="818" t="s">
        <v>276</v>
      </c>
      <c r="E129" s="226"/>
      <c r="F129" s="523"/>
      <c r="G129" s="565"/>
      <c r="H129" s="319"/>
      <c r="I129" s="416"/>
      <c r="J129" s="299"/>
      <c r="K129" s="298"/>
      <c r="L129" s="416"/>
      <c r="M129" s="315"/>
      <c r="N129" s="416"/>
      <c r="O129" s="439"/>
      <c r="P129" s="568"/>
      <c r="Q129" s="300"/>
      <c r="R129" s="298"/>
      <c r="S129" s="298"/>
      <c r="T129" s="298"/>
      <c r="U129" s="314"/>
      <c r="V129" s="298"/>
      <c r="W129" s="298"/>
      <c r="X129" s="298"/>
      <c r="Y129" s="843"/>
    </row>
    <row r="130" spans="1:25" ht="57.75" customHeight="1" x14ac:dyDescent="0.2">
      <c r="A130" s="1127"/>
      <c r="B130" s="1131"/>
      <c r="C130" s="394" t="s">
        <v>457</v>
      </c>
      <c r="D130" s="818" t="s">
        <v>276</v>
      </c>
      <c r="E130" s="226"/>
      <c r="F130" s="523"/>
      <c r="G130" s="300"/>
      <c r="H130" s="298"/>
      <c r="I130" s="416"/>
      <c r="J130" s="299"/>
      <c r="K130" s="298"/>
      <c r="L130" s="416"/>
      <c r="M130" s="315"/>
      <c r="N130" s="416"/>
      <c r="O130" s="439"/>
      <c r="P130" s="568"/>
      <c r="Q130" s="300"/>
      <c r="R130" s="298"/>
      <c r="S130" s="298"/>
      <c r="T130" s="298"/>
      <c r="U130" s="304"/>
      <c r="V130" s="298"/>
      <c r="W130" s="298"/>
      <c r="X130" s="298"/>
      <c r="Y130" s="842" t="s">
        <v>19</v>
      </c>
    </row>
    <row r="131" spans="1:25" ht="57" customHeight="1" x14ac:dyDescent="0.2">
      <c r="A131" s="1127"/>
      <c r="B131" s="1131"/>
      <c r="C131" s="394" t="s">
        <v>916</v>
      </c>
      <c r="D131" s="818" t="s">
        <v>276</v>
      </c>
      <c r="E131" s="226"/>
      <c r="F131" s="523"/>
      <c r="G131" s="300"/>
      <c r="H131" s="180" t="s">
        <v>19</v>
      </c>
      <c r="I131" s="416"/>
      <c r="J131" s="299"/>
      <c r="K131" s="298"/>
      <c r="L131" s="416"/>
      <c r="M131" s="315"/>
      <c r="N131" s="416"/>
      <c r="O131" s="439"/>
      <c r="P131" s="568"/>
      <c r="Q131" s="300"/>
      <c r="R131" s="298"/>
      <c r="S131" s="298"/>
      <c r="T131" s="298"/>
      <c r="U131" s="314"/>
      <c r="V131" s="298"/>
      <c r="W131" s="298"/>
      <c r="X131" s="298"/>
      <c r="Y131" s="843"/>
    </row>
    <row r="132" spans="1:25" ht="45" customHeight="1" thickBot="1" x14ac:dyDescent="0.25">
      <c r="A132" s="1128"/>
      <c r="B132" s="1143"/>
      <c r="C132" s="687" t="s">
        <v>848</v>
      </c>
      <c r="D132" s="819" t="s">
        <v>276</v>
      </c>
      <c r="E132" s="227"/>
      <c r="F132" s="525"/>
      <c r="G132" s="630" t="s">
        <v>19</v>
      </c>
      <c r="H132" s="322"/>
      <c r="I132" s="421"/>
      <c r="J132" s="307"/>
      <c r="K132" s="306"/>
      <c r="L132" s="421"/>
      <c r="M132" s="321"/>
      <c r="N132" s="421"/>
      <c r="O132" s="441"/>
      <c r="P132" s="631"/>
      <c r="Q132" s="632"/>
      <c r="R132" s="306"/>
      <c r="S132" s="306"/>
      <c r="T132" s="306"/>
      <c r="U132" s="323"/>
      <c r="V132" s="306"/>
      <c r="W132" s="306"/>
      <c r="X132" s="306"/>
      <c r="Y132" s="846"/>
    </row>
    <row r="133" spans="1:25" ht="63" customHeight="1" x14ac:dyDescent="0.2">
      <c r="A133" s="1111" t="s">
        <v>36</v>
      </c>
      <c r="B133" s="1114" t="s">
        <v>288</v>
      </c>
      <c r="C133" s="32" t="s">
        <v>609</v>
      </c>
      <c r="D133" s="820" t="s">
        <v>48</v>
      </c>
      <c r="E133" s="217" t="s">
        <v>19</v>
      </c>
      <c r="F133" s="526" t="s">
        <v>757</v>
      </c>
      <c r="G133" s="736"/>
      <c r="H133" s="620"/>
      <c r="I133" s="617"/>
      <c r="J133" s="737"/>
      <c r="K133" s="620"/>
      <c r="L133" s="617"/>
      <c r="M133" s="738"/>
      <c r="N133" s="617"/>
      <c r="O133" s="739"/>
      <c r="P133" s="618"/>
      <c r="Q133" s="736"/>
      <c r="R133" s="620"/>
      <c r="S133" s="620"/>
      <c r="T133" s="620"/>
      <c r="U133" s="740"/>
      <c r="V133" s="620"/>
      <c r="W133" s="620"/>
      <c r="X133" s="620"/>
      <c r="Y133" s="841"/>
    </row>
    <row r="134" spans="1:25" ht="63" customHeight="1" x14ac:dyDescent="0.2">
      <c r="A134" s="1112"/>
      <c r="B134" s="1116"/>
      <c r="C134" s="173" t="s">
        <v>372</v>
      </c>
      <c r="D134" s="821" t="s">
        <v>48</v>
      </c>
      <c r="E134" s="203"/>
      <c r="F134" s="527" t="s">
        <v>757</v>
      </c>
      <c r="G134" s="563"/>
      <c r="H134" s="461"/>
      <c r="I134" s="464"/>
      <c r="J134" s="462"/>
      <c r="K134" s="461"/>
      <c r="L134" s="464"/>
      <c r="M134" s="463"/>
      <c r="N134" s="464"/>
      <c r="O134" s="465"/>
      <c r="P134" s="567"/>
      <c r="Q134" s="563"/>
      <c r="R134" s="461"/>
      <c r="S134" s="461"/>
      <c r="T134" s="461"/>
      <c r="U134" s="466"/>
      <c r="V134" s="461"/>
      <c r="W134" s="461"/>
      <c r="X134" s="461"/>
      <c r="Y134" s="848"/>
    </row>
    <row r="135" spans="1:25" ht="45" customHeight="1" x14ac:dyDescent="0.2">
      <c r="A135" s="1112"/>
      <c r="B135" s="1116"/>
      <c r="C135" s="173" t="s">
        <v>373</v>
      </c>
      <c r="D135" s="821" t="s">
        <v>48</v>
      </c>
      <c r="E135" s="495"/>
      <c r="F135" s="527" t="s">
        <v>757</v>
      </c>
      <c r="G135" s="563"/>
      <c r="H135" s="461"/>
      <c r="I135" s="464"/>
      <c r="J135" s="462"/>
      <c r="K135" s="461"/>
      <c r="L135" s="464"/>
      <c r="M135" s="463"/>
      <c r="N135" s="464"/>
      <c r="O135" s="465"/>
      <c r="P135" s="567"/>
      <c r="Q135" s="162" t="s">
        <v>19</v>
      </c>
      <c r="R135" s="20" t="s">
        <v>19</v>
      </c>
      <c r="S135" s="461"/>
      <c r="T135" s="461"/>
      <c r="U135" s="466"/>
      <c r="V135" s="461"/>
      <c r="W135" s="461"/>
      <c r="X135" s="461"/>
      <c r="Y135" s="848"/>
    </row>
    <row r="136" spans="1:25" ht="45" customHeight="1" x14ac:dyDescent="0.2">
      <c r="A136" s="1112"/>
      <c r="B136" s="1116"/>
      <c r="C136" s="173" t="s">
        <v>610</v>
      </c>
      <c r="D136" s="821" t="s">
        <v>48</v>
      </c>
      <c r="E136" s="495"/>
      <c r="F136" s="527" t="s">
        <v>757</v>
      </c>
      <c r="G136" s="563"/>
      <c r="H136" s="461"/>
      <c r="I136" s="464"/>
      <c r="J136" s="462"/>
      <c r="K136" s="461"/>
      <c r="L136" s="464"/>
      <c r="M136" s="463"/>
      <c r="N136" s="464"/>
      <c r="O136" s="465"/>
      <c r="P136" s="567"/>
      <c r="Q136" s="563"/>
      <c r="R136" s="461"/>
      <c r="S136" s="461"/>
      <c r="T136" s="461"/>
      <c r="U136" s="466"/>
      <c r="V136" s="461"/>
      <c r="W136" s="461"/>
      <c r="X136" s="461"/>
      <c r="Y136" s="848"/>
    </row>
    <row r="137" spans="1:25" ht="45" customHeight="1" x14ac:dyDescent="0.2">
      <c r="A137" s="1112"/>
      <c r="B137" s="1116"/>
      <c r="C137" s="173" t="s">
        <v>321</v>
      </c>
      <c r="D137" s="821" t="s">
        <v>48</v>
      </c>
      <c r="E137" s="218" t="s">
        <v>19</v>
      </c>
      <c r="F137" s="527" t="s">
        <v>757</v>
      </c>
      <c r="G137" s="390" t="s">
        <v>19</v>
      </c>
      <c r="H137" s="191" t="s">
        <v>19</v>
      </c>
      <c r="I137" s="464"/>
      <c r="J137" s="462"/>
      <c r="K137" s="461"/>
      <c r="L137" s="464"/>
      <c r="M137" s="463"/>
      <c r="N137" s="464"/>
      <c r="O137" s="465"/>
      <c r="P137" s="567" t="s">
        <v>19</v>
      </c>
      <c r="Q137" s="563"/>
      <c r="R137" s="461"/>
      <c r="S137" s="461"/>
      <c r="T137" s="461"/>
      <c r="U137" s="466"/>
      <c r="V137" s="461"/>
      <c r="W137" s="461"/>
      <c r="X137" s="461"/>
      <c r="Y137" s="848"/>
    </row>
    <row r="138" spans="1:25" ht="45" customHeight="1" x14ac:dyDescent="0.2">
      <c r="A138" s="1112"/>
      <c r="B138" s="1116"/>
      <c r="C138" s="173" t="s">
        <v>760</v>
      </c>
      <c r="D138" s="821" t="s">
        <v>48</v>
      </c>
      <c r="E138" s="203"/>
      <c r="F138" s="528"/>
      <c r="G138" s="300"/>
      <c r="H138" s="298"/>
      <c r="I138" s="416"/>
      <c r="J138" s="299"/>
      <c r="K138" s="298"/>
      <c r="L138" s="416"/>
      <c r="M138" s="315"/>
      <c r="N138" s="416"/>
      <c r="O138" s="439"/>
      <c r="P138" s="568"/>
      <c r="Q138" s="300"/>
      <c r="R138" s="298"/>
      <c r="S138" s="298"/>
      <c r="T138" s="298"/>
      <c r="U138" s="314"/>
      <c r="V138" s="298"/>
      <c r="W138" s="298"/>
      <c r="X138" s="298"/>
      <c r="Y138" s="843"/>
    </row>
    <row r="139" spans="1:25" ht="45" customHeight="1" thickBot="1" x14ac:dyDescent="0.25">
      <c r="A139" s="1113"/>
      <c r="B139" s="402" t="s">
        <v>289</v>
      </c>
      <c r="C139" s="174" t="s">
        <v>374</v>
      </c>
      <c r="D139" s="402" t="s">
        <v>66</v>
      </c>
      <c r="E139" s="223" t="s">
        <v>19</v>
      </c>
      <c r="F139" s="529"/>
      <c r="G139" s="630" t="s">
        <v>19</v>
      </c>
      <c r="H139" s="306"/>
      <c r="I139" s="421"/>
      <c r="J139" s="307"/>
      <c r="K139" s="306"/>
      <c r="L139" s="421"/>
      <c r="M139" s="321"/>
      <c r="N139" s="426"/>
      <c r="O139" s="441"/>
      <c r="P139" s="668"/>
      <c r="Q139" s="632"/>
      <c r="R139" s="241"/>
      <c r="S139" s="306"/>
      <c r="T139" s="241" t="s">
        <v>19</v>
      </c>
      <c r="U139" s="241" t="s">
        <v>19</v>
      </c>
      <c r="V139" s="241" t="s">
        <v>19</v>
      </c>
      <c r="W139" s="241" t="s">
        <v>19</v>
      </c>
      <c r="X139" s="241" t="s">
        <v>19</v>
      </c>
      <c r="Y139" s="853"/>
    </row>
    <row r="140" spans="1:25" ht="45" customHeight="1" x14ac:dyDescent="0.2">
      <c r="A140" s="1126" t="s">
        <v>37</v>
      </c>
      <c r="B140" s="817" t="s">
        <v>290</v>
      </c>
      <c r="C140" s="393" t="s">
        <v>375</v>
      </c>
      <c r="D140" s="817" t="s">
        <v>48</v>
      </c>
      <c r="E140" s="496" t="s">
        <v>19</v>
      </c>
      <c r="F140" s="673" t="s">
        <v>757</v>
      </c>
      <c r="G140" s="736"/>
      <c r="H140" s="620"/>
      <c r="I140" s="674" t="s">
        <v>19</v>
      </c>
      <c r="J140" s="737"/>
      <c r="K140" s="620"/>
      <c r="L140" s="617"/>
      <c r="M140" s="748"/>
      <c r="N140" s="617"/>
      <c r="O140" s="727"/>
      <c r="P140" s="618"/>
      <c r="Q140" s="736"/>
      <c r="R140" s="620"/>
      <c r="S140" s="620"/>
      <c r="T140" s="620"/>
      <c r="U140" s="749"/>
      <c r="V140" s="620"/>
      <c r="W140" s="620"/>
      <c r="X140" s="620"/>
      <c r="Y140" s="841"/>
    </row>
    <row r="141" spans="1:25" ht="66" customHeight="1" x14ac:dyDescent="0.2">
      <c r="A141" s="1127"/>
      <c r="B141" s="1130" t="s">
        <v>291</v>
      </c>
      <c r="C141" s="394" t="s">
        <v>322</v>
      </c>
      <c r="D141" s="818" t="s">
        <v>48</v>
      </c>
      <c r="E141" s="228" t="s">
        <v>19</v>
      </c>
      <c r="F141" s="524" t="s">
        <v>757</v>
      </c>
      <c r="G141" s="563"/>
      <c r="H141" s="461"/>
      <c r="I141" s="464"/>
      <c r="J141" s="462"/>
      <c r="K141" s="461"/>
      <c r="L141" s="464"/>
      <c r="M141" s="724"/>
      <c r="N141" s="464"/>
      <c r="O141" s="455"/>
      <c r="P141" s="567"/>
      <c r="Q141" s="563"/>
      <c r="R141" s="461"/>
      <c r="S141" s="461"/>
      <c r="T141" s="461"/>
      <c r="U141" s="562"/>
      <c r="V141" s="461"/>
      <c r="W141" s="461"/>
      <c r="X141" s="461"/>
      <c r="Y141" s="848"/>
    </row>
    <row r="142" spans="1:25" ht="66" customHeight="1" x14ac:dyDescent="0.2">
      <c r="A142" s="1127"/>
      <c r="B142" s="1131"/>
      <c r="C142" s="394" t="s">
        <v>611</v>
      </c>
      <c r="D142" s="818" t="s">
        <v>48</v>
      </c>
      <c r="E142" s="228" t="s">
        <v>19</v>
      </c>
      <c r="F142" s="524" t="s">
        <v>757</v>
      </c>
      <c r="G142" s="563"/>
      <c r="H142" s="461"/>
      <c r="I142" s="464"/>
      <c r="J142" s="462"/>
      <c r="K142" s="461"/>
      <c r="L142" s="464"/>
      <c r="M142" s="724"/>
      <c r="N142" s="464"/>
      <c r="O142" s="455"/>
      <c r="P142" s="567"/>
      <c r="Q142" s="563"/>
      <c r="R142" s="461"/>
      <c r="S142" s="461"/>
      <c r="T142" s="461"/>
      <c r="U142" s="725"/>
      <c r="V142" s="461"/>
      <c r="W142" s="461"/>
      <c r="X142" s="461"/>
      <c r="Y142" s="848"/>
    </row>
    <row r="143" spans="1:25" ht="66" customHeight="1" x14ac:dyDescent="0.2">
      <c r="A143" s="1127"/>
      <c r="B143" s="1131"/>
      <c r="C143" s="394" t="s">
        <v>612</v>
      </c>
      <c r="D143" s="818" t="s">
        <v>48</v>
      </c>
      <c r="E143" s="228" t="s">
        <v>19</v>
      </c>
      <c r="F143" s="524" t="s">
        <v>757</v>
      </c>
      <c r="G143" s="563"/>
      <c r="H143" s="461"/>
      <c r="I143" s="464"/>
      <c r="J143" s="462"/>
      <c r="K143" s="461"/>
      <c r="L143" s="464"/>
      <c r="M143" s="724"/>
      <c r="N143" s="464"/>
      <c r="O143" s="455"/>
      <c r="P143" s="567"/>
      <c r="Q143" s="563"/>
      <c r="R143" s="461"/>
      <c r="S143" s="461"/>
      <c r="T143" s="461"/>
      <c r="U143" s="562"/>
      <c r="V143" s="461"/>
      <c r="W143" s="461"/>
      <c r="X143" s="461"/>
      <c r="Y143" s="848"/>
    </row>
    <row r="144" spans="1:25" ht="66" customHeight="1" x14ac:dyDescent="0.2">
      <c r="A144" s="1127"/>
      <c r="B144" s="1130" t="s">
        <v>471</v>
      </c>
      <c r="C144" s="394" t="s">
        <v>376</v>
      </c>
      <c r="D144" s="818" t="s">
        <v>48</v>
      </c>
      <c r="E144" s="228" t="s">
        <v>19</v>
      </c>
      <c r="F144" s="530"/>
      <c r="G144" s="390" t="s">
        <v>19</v>
      </c>
      <c r="H144" s="180" t="s">
        <v>19</v>
      </c>
      <c r="I144" s="416"/>
      <c r="J144" s="299"/>
      <c r="K144" s="298"/>
      <c r="L144" s="416"/>
      <c r="M144" s="313"/>
      <c r="N144" s="416"/>
      <c r="O144" s="179" t="s">
        <v>19</v>
      </c>
      <c r="P144" s="568"/>
      <c r="Q144" s="300"/>
      <c r="R144" s="298"/>
      <c r="S144" s="298"/>
      <c r="T144" s="298"/>
      <c r="U144" s="314"/>
      <c r="V144" s="298"/>
      <c r="W144" s="298"/>
      <c r="X144" s="298"/>
      <c r="Y144" s="843"/>
    </row>
    <row r="145" spans="1:25" ht="66" customHeight="1" x14ac:dyDescent="0.2">
      <c r="A145" s="1127"/>
      <c r="B145" s="1131"/>
      <c r="C145" s="394" t="s">
        <v>323</v>
      </c>
      <c r="D145" s="818" t="s">
        <v>48</v>
      </c>
      <c r="E145" s="226"/>
      <c r="F145" s="523"/>
      <c r="G145" s="300"/>
      <c r="H145" s="298"/>
      <c r="I145" s="416"/>
      <c r="J145" s="299"/>
      <c r="K145" s="298"/>
      <c r="L145" s="416"/>
      <c r="M145" s="313"/>
      <c r="N145" s="416"/>
      <c r="O145" s="439"/>
      <c r="P145" s="568"/>
      <c r="Q145" s="300"/>
      <c r="R145" s="298"/>
      <c r="S145" s="298"/>
      <c r="T145" s="298"/>
      <c r="U145" s="314"/>
      <c r="V145" s="298"/>
      <c r="W145" s="298"/>
      <c r="X145" s="298"/>
      <c r="Y145" s="843"/>
    </row>
    <row r="146" spans="1:25" ht="45" customHeight="1" x14ac:dyDescent="0.2">
      <c r="A146" s="1127"/>
      <c r="B146" s="1131"/>
      <c r="C146" s="394" t="s">
        <v>613</v>
      </c>
      <c r="D146" s="818" t="s">
        <v>48</v>
      </c>
      <c r="E146" s="226"/>
      <c r="F146" s="523"/>
      <c r="G146" s="300"/>
      <c r="H146" s="298"/>
      <c r="I146" s="419" t="s">
        <v>19</v>
      </c>
      <c r="J146" s="299"/>
      <c r="K146" s="298"/>
      <c r="L146" s="416"/>
      <c r="M146" s="313"/>
      <c r="N146" s="416"/>
      <c r="O146" s="439"/>
      <c r="P146" s="568"/>
      <c r="Q146" s="300"/>
      <c r="R146" s="298"/>
      <c r="S146" s="298"/>
      <c r="T146" s="298"/>
      <c r="U146" s="314"/>
      <c r="V146" s="298"/>
      <c r="W146" s="298"/>
      <c r="X146" s="298"/>
      <c r="Y146" s="843"/>
    </row>
    <row r="147" spans="1:25" ht="45" customHeight="1" thickBot="1" x14ac:dyDescent="0.25">
      <c r="A147" s="1128"/>
      <c r="B147" s="1143"/>
      <c r="C147" s="687" t="s">
        <v>324</v>
      </c>
      <c r="D147" s="819" t="s">
        <v>48</v>
      </c>
      <c r="E147" s="227"/>
      <c r="F147" s="525"/>
      <c r="G147" s="632"/>
      <c r="H147" s="306"/>
      <c r="I147" s="421"/>
      <c r="J147" s="307"/>
      <c r="K147" s="306"/>
      <c r="L147" s="421"/>
      <c r="M147" s="321"/>
      <c r="N147" s="421"/>
      <c r="O147" s="248" t="s">
        <v>19</v>
      </c>
      <c r="P147" s="631"/>
      <c r="Q147" s="632"/>
      <c r="R147" s="306"/>
      <c r="S147" s="241" t="s">
        <v>19</v>
      </c>
      <c r="T147" s="306"/>
      <c r="U147" s="323"/>
      <c r="V147" s="306"/>
      <c r="W147" s="306"/>
      <c r="X147" s="306"/>
      <c r="Y147" s="846"/>
    </row>
    <row r="148" spans="1:25" ht="45" customHeight="1" x14ac:dyDescent="0.2">
      <c r="A148" s="1144" t="s">
        <v>38</v>
      </c>
      <c r="B148" s="1136" t="s">
        <v>292</v>
      </c>
      <c r="C148" s="395" t="s">
        <v>577</v>
      </c>
      <c r="D148" s="214" t="s">
        <v>49</v>
      </c>
      <c r="E148" s="229" t="s">
        <v>19</v>
      </c>
      <c r="F148" s="518"/>
      <c r="G148" s="619"/>
      <c r="H148" s="240" t="s">
        <v>19</v>
      </c>
      <c r="I148" s="418"/>
      <c r="J148" s="311"/>
      <c r="K148" s="310"/>
      <c r="L148" s="418"/>
      <c r="M148" s="325"/>
      <c r="N148" s="418"/>
      <c r="O148" s="675" t="s">
        <v>19</v>
      </c>
      <c r="P148" s="642" t="s">
        <v>19</v>
      </c>
      <c r="Q148" s="619"/>
      <c r="R148" s="310"/>
      <c r="S148" s="310"/>
      <c r="T148" s="310"/>
      <c r="U148" s="318"/>
      <c r="V148" s="310"/>
      <c r="W148" s="310"/>
      <c r="X148" s="310"/>
      <c r="Y148" s="847"/>
    </row>
    <row r="149" spans="1:25" ht="45" customHeight="1" x14ac:dyDescent="0.2">
      <c r="A149" s="1145"/>
      <c r="B149" s="1138"/>
      <c r="C149" s="198" t="s">
        <v>578</v>
      </c>
      <c r="D149" s="400" t="s">
        <v>49</v>
      </c>
      <c r="E149" s="224" t="s">
        <v>19</v>
      </c>
      <c r="F149" s="521" t="s">
        <v>757</v>
      </c>
      <c r="G149" s="563"/>
      <c r="H149" s="461"/>
      <c r="I149" s="464"/>
      <c r="J149" s="462"/>
      <c r="K149" s="461"/>
      <c r="L149" s="464"/>
      <c r="M149" s="463"/>
      <c r="N149" s="464"/>
      <c r="O149" s="465"/>
      <c r="P149" s="567"/>
      <c r="Q149" s="563"/>
      <c r="R149" s="461"/>
      <c r="S149" s="461"/>
      <c r="T149" s="461"/>
      <c r="U149" s="466"/>
      <c r="V149" s="461"/>
      <c r="W149" s="461"/>
      <c r="X149" s="461"/>
      <c r="Y149" s="848"/>
    </row>
    <row r="150" spans="1:25" ht="45" customHeight="1" x14ac:dyDescent="0.2">
      <c r="A150" s="1145"/>
      <c r="B150" s="1138"/>
      <c r="C150" s="198" t="s">
        <v>433</v>
      </c>
      <c r="D150" s="400" t="s">
        <v>49</v>
      </c>
      <c r="E150" s="224" t="s">
        <v>19</v>
      </c>
      <c r="F150" s="521" t="s">
        <v>757</v>
      </c>
      <c r="G150" s="563"/>
      <c r="H150" s="461"/>
      <c r="I150" s="464"/>
      <c r="J150" s="462"/>
      <c r="K150" s="461"/>
      <c r="L150" s="464"/>
      <c r="M150" s="724"/>
      <c r="N150" s="464"/>
      <c r="O150" s="455"/>
      <c r="P150" s="567"/>
      <c r="Q150" s="563"/>
      <c r="R150" s="461"/>
      <c r="S150" s="461"/>
      <c r="T150" s="461"/>
      <c r="U150" s="562"/>
      <c r="V150" s="461"/>
      <c r="W150" s="461"/>
      <c r="X150" s="461"/>
      <c r="Y150" s="848"/>
    </row>
    <row r="151" spans="1:25" ht="53.25" customHeight="1" x14ac:dyDescent="0.2">
      <c r="A151" s="1145"/>
      <c r="B151" s="1138"/>
      <c r="C151" s="198" t="s">
        <v>579</v>
      </c>
      <c r="D151" s="400" t="s">
        <v>49</v>
      </c>
      <c r="E151" s="204"/>
      <c r="F151" s="521" t="s">
        <v>757</v>
      </c>
      <c r="G151" s="300"/>
      <c r="H151" s="298"/>
      <c r="I151" s="416"/>
      <c r="J151" s="299"/>
      <c r="K151" s="298"/>
      <c r="L151" s="416"/>
      <c r="M151" s="302"/>
      <c r="N151" s="416"/>
      <c r="O151" s="350"/>
      <c r="P151" s="568"/>
      <c r="Q151" s="300"/>
      <c r="R151" s="298"/>
      <c r="S151" s="298"/>
      <c r="T151" s="298"/>
      <c r="U151" s="301"/>
      <c r="V151" s="298"/>
      <c r="W151" s="298"/>
      <c r="X151" s="298"/>
      <c r="Y151" s="843"/>
    </row>
    <row r="152" spans="1:25" ht="65.25" customHeight="1" x14ac:dyDescent="0.2">
      <c r="A152" s="1145"/>
      <c r="B152" s="1138"/>
      <c r="C152" s="198" t="s">
        <v>580</v>
      </c>
      <c r="D152" s="400" t="s">
        <v>49</v>
      </c>
      <c r="E152" s="224" t="s">
        <v>19</v>
      </c>
      <c r="F152" s="519"/>
      <c r="G152" s="300"/>
      <c r="H152" s="298"/>
      <c r="I152" s="416"/>
      <c r="J152" s="299"/>
      <c r="K152" s="298"/>
      <c r="L152" s="416"/>
      <c r="M152" s="315"/>
      <c r="N152" s="416"/>
      <c r="O152" s="179" t="s">
        <v>19</v>
      </c>
      <c r="P152" s="568"/>
      <c r="Q152" s="300"/>
      <c r="R152" s="298"/>
      <c r="S152" s="298"/>
      <c r="T152" s="298"/>
      <c r="U152" s="314"/>
      <c r="V152" s="298"/>
      <c r="W152" s="298"/>
      <c r="X152" s="298"/>
      <c r="Y152" s="843"/>
    </row>
    <row r="153" spans="1:25" ht="45" customHeight="1" thickBot="1" x14ac:dyDescent="0.25">
      <c r="A153" s="1146"/>
      <c r="B153" s="401" t="s">
        <v>472</v>
      </c>
      <c r="C153" s="199" t="s">
        <v>325</v>
      </c>
      <c r="D153" s="212" t="s">
        <v>49</v>
      </c>
      <c r="E153" s="230" t="s">
        <v>19</v>
      </c>
      <c r="F153" s="522"/>
      <c r="G153" s="632"/>
      <c r="H153" s="306"/>
      <c r="I153" s="421"/>
      <c r="J153" s="307"/>
      <c r="K153" s="306"/>
      <c r="L153" s="421"/>
      <c r="M153" s="321"/>
      <c r="N153" s="421"/>
      <c r="O153" s="441"/>
      <c r="P153" s="631"/>
      <c r="Q153" s="632"/>
      <c r="R153" s="306"/>
      <c r="S153" s="306"/>
      <c r="T153" s="306"/>
      <c r="U153" s="323"/>
      <c r="V153" s="306"/>
      <c r="W153" s="306"/>
      <c r="X153" s="306"/>
      <c r="Y153" s="846"/>
    </row>
    <row r="154" spans="1:25" ht="45" customHeight="1" x14ac:dyDescent="0.2">
      <c r="A154" s="1126" t="s">
        <v>39</v>
      </c>
      <c r="B154" s="1129" t="s">
        <v>293</v>
      </c>
      <c r="C154" s="393" t="s">
        <v>326</v>
      </c>
      <c r="D154" s="817" t="s">
        <v>54</v>
      </c>
      <c r="E154" s="497"/>
      <c r="F154" s="673" t="s">
        <v>757</v>
      </c>
      <c r="G154" s="736"/>
      <c r="H154" s="620"/>
      <c r="I154" s="617"/>
      <c r="J154" s="737"/>
      <c r="K154" s="620"/>
      <c r="L154" s="617"/>
      <c r="M154" s="616" t="s">
        <v>19</v>
      </c>
      <c r="N154" s="674" t="s">
        <v>19</v>
      </c>
      <c r="O154" s="733"/>
      <c r="P154" s="754"/>
      <c r="Q154" s="736"/>
      <c r="R154" s="620"/>
      <c r="S154" s="620"/>
      <c r="T154" s="620"/>
      <c r="U154" s="740"/>
      <c r="V154" s="620"/>
      <c r="W154" s="620"/>
      <c r="X154" s="620"/>
      <c r="Y154" s="841"/>
    </row>
    <row r="155" spans="1:25" ht="62.25" customHeight="1" x14ac:dyDescent="0.2">
      <c r="A155" s="1127"/>
      <c r="B155" s="1130"/>
      <c r="C155" s="394" t="s">
        <v>377</v>
      </c>
      <c r="D155" s="818" t="s">
        <v>54</v>
      </c>
      <c r="E155" s="498"/>
      <c r="F155" s="524" t="s">
        <v>757</v>
      </c>
      <c r="G155" s="390" t="s">
        <v>19</v>
      </c>
      <c r="H155" s="461"/>
      <c r="I155" s="464"/>
      <c r="J155" s="462"/>
      <c r="K155" s="461"/>
      <c r="L155" s="464"/>
      <c r="M155" s="390" t="s">
        <v>19</v>
      </c>
      <c r="N155" s="552" t="s">
        <v>19</v>
      </c>
      <c r="O155" s="458"/>
      <c r="P155" s="592"/>
      <c r="Q155" s="563"/>
      <c r="R155" s="461"/>
      <c r="S155" s="461"/>
      <c r="T155" s="461"/>
      <c r="U155" s="466"/>
      <c r="V155" s="461"/>
      <c r="W155" s="461"/>
      <c r="X155" s="461"/>
      <c r="Y155" s="848"/>
    </row>
    <row r="156" spans="1:25" ht="62.25" customHeight="1" x14ac:dyDescent="0.2">
      <c r="A156" s="1127"/>
      <c r="B156" s="1130"/>
      <c r="C156" s="394" t="s">
        <v>378</v>
      </c>
      <c r="D156" s="818" t="s">
        <v>54</v>
      </c>
      <c r="E156" s="228" t="s">
        <v>19</v>
      </c>
      <c r="F156" s="524" t="s">
        <v>757</v>
      </c>
      <c r="G156" s="563"/>
      <c r="H156" s="461"/>
      <c r="I156" s="464"/>
      <c r="J156" s="462"/>
      <c r="K156" s="461"/>
      <c r="L156" s="464"/>
      <c r="M156" s="463"/>
      <c r="N156" s="464"/>
      <c r="O156" s="465"/>
      <c r="P156" s="567"/>
      <c r="Q156" s="563"/>
      <c r="R156" s="191"/>
      <c r="S156" s="461"/>
      <c r="T156" s="461"/>
      <c r="U156" s="466"/>
      <c r="V156" s="461"/>
      <c r="W156" s="461"/>
      <c r="X156" s="461"/>
      <c r="Y156" s="848"/>
    </row>
    <row r="157" spans="1:25" ht="64.5" customHeight="1" x14ac:dyDescent="0.2">
      <c r="A157" s="1127"/>
      <c r="B157" s="1130" t="s">
        <v>294</v>
      </c>
      <c r="C157" s="394" t="s">
        <v>614</v>
      </c>
      <c r="D157" s="818" t="s">
        <v>54</v>
      </c>
      <c r="E157" s="498"/>
      <c r="F157" s="524" t="s">
        <v>757</v>
      </c>
      <c r="G157" s="563"/>
      <c r="H157" s="461"/>
      <c r="I157" s="464"/>
      <c r="J157" s="462"/>
      <c r="K157" s="461"/>
      <c r="L157" s="464"/>
      <c r="M157" s="390" t="s">
        <v>19</v>
      </c>
      <c r="N157" s="552" t="s">
        <v>19</v>
      </c>
      <c r="O157" s="458"/>
      <c r="P157" s="592"/>
      <c r="Q157" s="563"/>
      <c r="R157" s="191" t="s">
        <v>19</v>
      </c>
      <c r="S157" s="461"/>
      <c r="T157" s="461"/>
      <c r="U157" s="725"/>
      <c r="V157" s="461"/>
      <c r="W157" s="461"/>
      <c r="X157" s="461"/>
      <c r="Y157" s="848"/>
    </row>
    <row r="158" spans="1:25" ht="45" customHeight="1" x14ac:dyDescent="0.2">
      <c r="A158" s="1127"/>
      <c r="B158" s="1131"/>
      <c r="C158" s="394" t="s">
        <v>327</v>
      </c>
      <c r="D158" s="818" t="s">
        <v>54</v>
      </c>
      <c r="E158" s="226"/>
      <c r="F158" s="524" t="s">
        <v>757</v>
      </c>
      <c r="G158" s="563"/>
      <c r="H158" s="461"/>
      <c r="I158" s="464"/>
      <c r="J158" s="462"/>
      <c r="K158" s="461"/>
      <c r="L158" s="464"/>
      <c r="M158" s="390" t="s">
        <v>19</v>
      </c>
      <c r="N158" s="464"/>
      <c r="O158" s="458"/>
      <c r="P158" s="567"/>
      <c r="Q158" s="563"/>
      <c r="R158" s="191" t="s">
        <v>19</v>
      </c>
      <c r="S158" s="461"/>
      <c r="T158" s="461"/>
      <c r="U158" s="725"/>
      <c r="V158" s="461"/>
      <c r="W158" s="461"/>
      <c r="X158" s="461"/>
      <c r="Y158" s="848"/>
    </row>
    <row r="159" spans="1:25" ht="45" customHeight="1" x14ac:dyDescent="0.2">
      <c r="A159" s="1127"/>
      <c r="B159" s="818" t="s">
        <v>295</v>
      </c>
      <c r="C159" s="394" t="s">
        <v>328</v>
      </c>
      <c r="D159" s="818" t="s">
        <v>54</v>
      </c>
      <c r="E159" s="226"/>
      <c r="F159" s="524" t="s">
        <v>757</v>
      </c>
      <c r="G159" s="563"/>
      <c r="H159" s="461"/>
      <c r="I159" s="464"/>
      <c r="J159" s="462"/>
      <c r="K159" s="461"/>
      <c r="L159" s="464"/>
      <c r="M159" s="390" t="s">
        <v>19</v>
      </c>
      <c r="N159" s="552" t="s">
        <v>19</v>
      </c>
      <c r="O159" s="458"/>
      <c r="P159" s="592"/>
      <c r="Q159" s="563"/>
      <c r="R159" s="461"/>
      <c r="S159" s="461"/>
      <c r="T159" s="461"/>
      <c r="U159" s="466"/>
      <c r="V159" s="461"/>
      <c r="W159" s="461"/>
      <c r="X159" s="461"/>
      <c r="Y159" s="848"/>
    </row>
    <row r="160" spans="1:25" ht="63" customHeight="1" thickBot="1" x14ac:dyDescent="0.25">
      <c r="A160" s="1128"/>
      <c r="B160" s="819" t="s">
        <v>296</v>
      </c>
      <c r="C160" s="687" t="s">
        <v>379</v>
      </c>
      <c r="D160" s="819" t="s">
        <v>54</v>
      </c>
      <c r="E160" s="227"/>
      <c r="F160" s="682" t="s">
        <v>757</v>
      </c>
      <c r="G160" s="702"/>
      <c r="H160" s="703"/>
      <c r="I160" s="704"/>
      <c r="J160" s="705"/>
      <c r="K160" s="703"/>
      <c r="L160" s="704"/>
      <c r="M160" s="706"/>
      <c r="N160" s="704"/>
      <c r="O160" s="757"/>
      <c r="P160" s="707"/>
      <c r="Q160" s="702"/>
      <c r="R160" s="703"/>
      <c r="S160" s="703"/>
      <c r="T160" s="703"/>
      <c r="U160" s="708"/>
      <c r="V160" s="703"/>
      <c r="W160" s="703"/>
      <c r="X160" s="703"/>
      <c r="Y160" s="849"/>
    </row>
    <row r="161" spans="1:25" ht="45" customHeight="1" x14ac:dyDescent="0.2">
      <c r="A161" s="1111" t="s">
        <v>40</v>
      </c>
      <c r="B161" s="1114" t="s">
        <v>473</v>
      </c>
      <c r="C161" s="32" t="s">
        <v>380</v>
      </c>
      <c r="D161" s="820" t="s">
        <v>48</v>
      </c>
      <c r="E161" s="499"/>
      <c r="F161" s="683" t="s">
        <v>757</v>
      </c>
      <c r="G161" s="736"/>
      <c r="H161" s="620"/>
      <c r="I161" s="617"/>
      <c r="J161" s="737"/>
      <c r="K161" s="620"/>
      <c r="L161" s="617"/>
      <c r="M161" s="748"/>
      <c r="N161" s="617"/>
      <c r="O161" s="727"/>
      <c r="P161" s="618"/>
      <c r="Q161" s="736"/>
      <c r="R161" s="242" t="s">
        <v>19</v>
      </c>
      <c r="S161" s="620"/>
      <c r="T161" s="620"/>
      <c r="U161" s="749"/>
      <c r="V161" s="620"/>
      <c r="W161" s="620"/>
      <c r="X161" s="620"/>
      <c r="Y161" s="841"/>
    </row>
    <row r="162" spans="1:25" ht="45" customHeight="1" x14ac:dyDescent="0.2">
      <c r="A162" s="1112"/>
      <c r="B162" s="1115"/>
      <c r="C162" s="173" t="s">
        <v>329</v>
      </c>
      <c r="D162" s="821" t="s">
        <v>48</v>
      </c>
      <c r="E162" s="218" t="s">
        <v>19</v>
      </c>
      <c r="F162" s="527" t="s">
        <v>757</v>
      </c>
      <c r="G162" s="563"/>
      <c r="H162" s="461"/>
      <c r="I162" s="464"/>
      <c r="J162" s="462"/>
      <c r="K162" s="461"/>
      <c r="L162" s="760"/>
      <c r="M162" s="463"/>
      <c r="N162" s="464"/>
      <c r="O162" s="465"/>
      <c r="P162" s="567"/>
      <c r="Q162" s="563"/>
      <c r="R162" s="461"/>
      <c r="S162" s="461"/>
      <c r="T162" s="461"/>
      <c r="U162" s="466"/>
      <c r="V162" s="461"/>
      <c r="W162" s="461"/>
      <c r="X162" s="461"/>
      <c r="Y162" s="848"/>
    </row>
    <row r="163" spans="1:25" ht="45" customHeight="1" x14ac:dyDescent="0.2">
      <c r="A163" s="1112"/>
      <c r="B163" s="1115"/>
      <c r="C163" s="173" t="s">
        <v>330</v>
      </c>
      <c r="D163" s="821" t="s">
        <v>48</v>
      </c>
      <c r="E163" s="218" t="s">
        <v>19</v>
      </c>
      <c r="F163" s="527" t="s">
        <v>757</v>
      </c>
      <c r="G163" s="563"/>
      <c r="H163" s="461"/>
      <c r="I163" s="464"/>
      <c r="J163" s="462"/>
      <c r="K163" s="461"/>
      <c r="L163" s="552" t="s">
        <v>19</v>
      </c>
      <c r="M163" s="463"/>
      <c r="N163" s="552" t="s">
        <v>19</v>
      </c>
      <c r="O163" s="465"/>
      <c r="P163" s="592"/>
      <c r="Q163" s="563"/>
      <c r="R163" s="461"/>
      <c r="S163" s="461"/>
      <c r="T163" s="461"/>
      <c r="U163" s="466"/>
      <c r="V163" s="461"/>
      <c r="W163" s="461"/>
      <c r="X163" s="461"/>
      <c r="Y163" s="848"/>
    </row>
    <row r="164" spans="1:25" ht="45" customHeight="1" x14ac:dyDescent="0.2">
      <c r="A164" s="1112"/>
      <c r="B164" s="1115"/>
      <c r="C164" s="173" t="s">
        <v>331</v>
      </c>
      <c r="D164" s="821" t="s">
        <v>48</v>
      </c>
      <c r="E164" s="218" t="s">
        <v>19</v>
      </c>
      <c r="F164" s="527" t="s">
        <v>757</v>
      </c>
      <c r="G164" s="563"/>
      <c r="H164" s="461"/>
      <c r="I164" s="464"/>
      <c r="J164" s="390" t="s">
        <v>19</v>
      </c>
      <c r="K164" s="461"/>
      <c r="L164" s="552" t="s">
        <v>19</v>
      </c>
      <c r="M164" s="463"/>
      <c r="N164" s="552" t="s">
        <v>19</v>
      </c>
      <c r="O164" s="465"/>
      <c r="P164" s="592"/>
      <c r="Q164" s="390" t="s">
        <v>19</v>
      </c>
      <c r="R164" s="461"/>
      <c r="S164" s="461"/>
      <c r="T164" s="461"/>
      <c r="U164" s="466"/>
      <c r="V164" s="461"/>
      <c r="W164" s="461"/>
      <c r="X164" s="461"/>
      <c r="Y164" s="848"/>
    </row>
    <row r="165" spans="1:25" ht="45" customHeight="1" x14ac:dyDescent="0.2">
      <c r="A165" s="1112"/>
      <c r="B165" s="1115"/>
      <c r="C165" s="173" t="s">
        <v>332</v>
      </c>
      <c r="D165" s="821" t="s">
        <v>48</v>
      </c>
      <c r="E165" s="495"/>
      <c r="F165" s="527" t="s">
        <v>757</v>
      </c>
      <c r="G165" s="563"/>
      <c r="H165" s="461"/>
      <c r="I165" s="464"/>
      <c r="J165" s="462"/>
      <c r="K165" s="461"/>
      <c r="L165" s="760"/>
      <c r="M165" s="463"/>
      <c r="N165" s="464"/>
      <c r="O165" s="465"/>
      <c r="P165" s="567"/>
      <c r="Q165" s="563"/>
      <c r="R165" s="461"/>
      <c r="S165" s="461"/>
      <c r="T165" s="461"/>
      <c r="U165" s="466"/>
      <c r="V165" s="461"/>
      <c r="W165" s="461"/>
      <c r="X165" s="461"/>
      <c r="Y165" s="848"/>
    </row>
    <row r="166" spans="1:25" ht="45" customHeight="1" x14ac:dyDescent="0.2">
      <c r="A166" s="1112"/>
      <c r="B166" s="1115" t="s">
        <v>474</v>
      </c>
      <c r="C166" s="173" t="s">
        <v>333</v>
      </c>
      <c r="D166" s="821" t="s">
        <v>48</v>
      </c>
      <c r="E166" s="495"/>
      <c r="F166" s="527" t="s">
        <v>757</v>
      </c>
      <c r="G166" s="563"/>
      <c r="H166" s="461"/>
      <c r="I166" s="464"/>
      <c r="J166" s="462"/>
      <c r="K166" s="461"/>
      <c r="L166" s="464"/>
      <c r="M166" s="463"/>
      <c r="N166" s="464"/>
      <c r="O166" s="465"/>
      <c r="P166" s="567"/>
      <c r="Q166" s="563"/>
      <c r="R166" s="461"/>
      <c r="S166" s="461"/>
      <c r="T166" s="461"/>
      <c r="U166" s="466"/>
      <c r="V166" s="461"/>
      <c r="W166" s="461"/>
      <c r="X166" s="461"/>
      <c r="Y166" s="848"/>
    </row>
    <row r="167" spans="1:25" ht="57" customHeight="1" x14ac:dyDescent="0.2">
      <c r="A167" s="1112"/>
      <c r="B167" s="1116"/>
      <c r="C167" s="173" t="s">
        <v>334</v>
      </c>
      <c r="D167" s="821" t="s">
        <v>48</v>
      </c>
      <c r="E167" s="218" t="s">
        <v>19</v>
      </c>
      <c r="F167" s="527" t="s">
        <v>757</v>
      </c>
      <c r="G167" s="563"/>
      <c r="H167" s="461"/>
      <c r="I167" s="464"/>
      <c r="J167" s="462"/>
      <c r="K167" s="461"/>
      <c r="L167" s="464"/>
      <c r="M167" s="724"/>
      <c r="N167" s="464"/>
      <c r="O167" s="390" t="s">
        <v>19</v>
      </c>
      <c r="P167" s="567"/>
      <c r="Q167" s="563"/>
      <c r="R167" s="461"/>
      <c r="S167" s="461"/>
      <c r="T167" s="461"/>
      <c r="U167" s="562"/>
      <c r="V167" s="461"/>
      <c r="W167" s="461"/>
      <c r="X167" s="461"/>
      <c r="Y167" s="848"/>
    </row>
    <row r="168" spans="1:25" ht="45" customHeight="1" x14ac:dyDescent="0.2">
      <c r="A168" s="1112"/>
      <c r="B168" s="1116"/>
      <c r="C168" s="173" t="s">
        <v>335</v>
      </c>
      <c r="D168" s="821" t="s">
        <v>48</v>
      </c>
      <c r="E168" s="495"/>
      <c r="F168" s="527" t="s">
        <v>757</v>
      </c>
      <c r="G168" s="563"/>
      <c r="H168" s="461"/>
      <c r="I168" s="464"/>
      <c r="J168" s="462"/>
      <c r="K168" s="461"/>
      <c r="L168" s="464"/>
      <c r="M168" s="724"/>
      <c r="N168" s="464"/>
      <c r="O168" s="455"/>
      <c r="P168" s="567"/>
      <c r="Q168" s="563"/>
      <c r="R168" s="461"/>
      <c r="S168" s="461"/>
      <c r="T168" s="461"/>
      <c r="U168" s="562"/>
      <c r="V168" s="461"/>
      <c r="W168" s="461"/>
      <c r="X168" s="461"/>
      <c r="Y168" s="848"/>
    </row>
    <row r="169" spans="1:25" ht="45" customHeight="1" x14ac:dyDescent="0.2">
      <c r="A169" s="1112"/>
      <c r="B169" s="1116"/>
      <c r="C169" s="173" t="s">
        <v>336</v>
      </c>
      <c r="D169" s="821" t="s">
        <v>48</v>
      </c>
      <c r="E169" s="495"/>
      <c r="F169" s="527" t="s">
        <v>757</v>
      </c>
      <c r="G169" s="563"/>
      <c r="H169" s="461"/>
      <c r="I169" s="464"/>
      <c r="J169" s="462"/>
      <c r="K169" s="461"/>
      <c r="L169" s="464"/>
      <c r="M169" s="463"/>
      <c r="N169" s="464"/>
      <c r="O169" s="465"/>
      <c r="P169" s="567"/>
      <c r="Q169" s="563"/>
      <c r="R169" s="461"/>
      <c r="S169" s="461"/>
      <c r="T169" s="461"/>
      <c r="U169" s="466"/>
      <c r="V169" s="461"/>
      <c r="W169" s="461"/>
      <c r="X169" s="461"/>
      <c r="Y169" s="848"/>
    </row>
    <row r="170" spans="1:25" ht="54.75" customHeight="1" x14ac:dyDescent="0.2">
      <c r="A170" s="1112"/>
      <c r="B170" s="1115" t="s">
        <v>297</v>
      </c>
      <c r="C170" s="173" t="s">
        <v>337</v>
      </c>
      <c r="D170" s="821" t="s">
        <v>48</v>
      </c>
      <c r="E170" s="203"/>
      <c r="F170" s="527" t="s">
        <v>757</v>
      </c>
      <c r="G170" s="563"/>
      <c r="H170" s="461"/>
      <c r="I170" s="464"/>
      <c r="J170" s="462"/>
      <c r="K170" s="461"/>
      <c r="L170" s="464"/>
      <c r="M170" s="463"/>
      <c r="N170" s="464"/>
      <c r="O170" s="465"/>
      <c r="P170" s="567"/>
      <c r="Q170" s="563"/>
      <c r="R170" s="461"/>
      <c r="S170" s="461"/>
      <c r="T170" s="461"/>
      <c r="U170" s="466"/>
      <c r="V170" s="461"/>
      <c r="W170" s="461"/>
      <c r="X170" s="461"/>
      <c r="Y170" s="848"/>
    </row>
    <row r="171" spans="1:25" ht="45" customHeight="1" x14ac:dyDescent="0.2">
      <c r="A171" s="1112"/>
      <c r="B171" s="1116"/>
      <c r="C171" s="173" t="s">
        <v>338</v>
      </c>
      <c r="D171" s="821" t="s">
        <v>48</v>
      </c>
      <c r="E171" s="203"/>
      <c r="F171" s="527" t="s">
        <v>757</v>
      </c>
      <c r="G171" s="563"/>
      <c r="H171" s="461"/>
      <c r="I171" s="464"/>
      <c r="J171" s="462"/>
      <c r="K171" s="461"/>
      <c r="L171" s="464"/>
      <c r="M171" s="462"/>
      <c r="N171" s="464"/>
      <c r="O171" s="450" t="s">
        <v>19</v>
      </c>
      <c r="P171" s="567"/>
      <c r="Q171" s="563"/>
      <c r="R171" s="461"/>
      <c r="S171" s="461"/>
      <c r="T171" s="461"/>
      <c r="U171" s="466"/>
      <c r="V171" s="461"/>
      <c r="W171" s="461"/>
      <c r="X171" s="461"/>
      <c r="Y171" s="848"/>
    </row>
    <row r="172" spans="1:25" ht="45" customHeight="1" x14ac:dyDescent="0.2">
      <c r="A172" s="1112"/>
      <c r="B172" s="1116"/>
      <c r="C172" s="173" t="s">
        <v>339</v>
      </c>
      <c r="D172" s="821" t="s">
        <v>48</v>
      </c>
      <c r="E172" s="203"/>
      <c r="F172" s="512" t="s">
        <v>19</v>
      </c>
      <c r="G172" s="563"/>
      <c r="H172" s="461"/>
      <c r="I172" s="464"/>
      <c r="J172" s="462"/>
      <c r="K172" s="461"/>
      <c r="L172" s="464"/>
      <c r="M172" s="462"/>
      <c r="N172" s="464"/>
      <c r="O172" s="455"/>
      <c r="P172" s="567"/>
      <c r="Q172" s="563"/>
      <c r="R172" s="461"/>
      <c r="S172" s="461"/>
      <c r="T172" s="461"/>
      <c r="U172" s="466"/>
      <c r="V172" s="461"/>
      <c r="W172" s="461"/>
      <c r="X172" s="461"/>
      <c r="Y172" s="848"/>
    </row>
    <row r="173" spans="1:25" ht="66.75" customHeight="1" x14ac:dyDescent="0.2">
      <c r="A173" s="1112"/>
      <c r="B173" s="1116"/>
      <c r="C173" s="173" t="s">
        <v>340</v>
      </c>
      <c r="D173" s="821" t="s">
        <v>48</v>
      </c>
      <c r="E173" s="218" t="s">
        <v>19</v>
      </c>
      <c r="F173" s="527" t="s">
        <v>757</v>
      </c>
      <c r="G173" s="563"/>
      <c r="H173" s="461"/>
      <c r="I173" s="464"/>
      <c r="J173" s="462"/>
      <c r="K173" s="191" t="s">
        <v>19</v>
      </c>
      <c r="L173" s="464"/>
      <c r="M173" s="462"/>
      <c r="N173" s="464"/>
      <c r="O173" s="455"/>
      <c r="P173" s="567"/>
      <c r="Q173" s="563"/>
      <c r="R173" s="461"/>
      <c r="S173" s="461"/>
      <c r="T173" s="461"/>
      <c r="U173" s="466"/>
      <c r="V173" s="461"/>
      <c r="W173" s="461"/>
      <c r="X173" s="461"/>
      <c r="Y173" s="848"/>
    </row>
    <row r="174" spans="1:25" ht="66.75" customHeight="1" x14ac:dyDescent="0.2">
      <c r="A174" s="1112"/>
      <c r="B174" s="1116"/>
      <c r="C174" s="173" t="s">
        <v>341</v>
      </c>
      <c r="D174" s="821" t="s">
        <v>48</v>
      </c>
      <c r="E174" s="203"/>
      <c r="F174" s="527" t="s">
        <v>757</v>
      </c>
      <c r="G174" s="563"/>
      <c r="H174" s="461"/>
      <c r="I174" s="464"/>
      <c r="J174" s="462"/>
      <c r="K174" s="461"/>
      <c r="L174" s="464"/>
      <c r="M174" s="462"/>
      <c r="N174" s="552" t="s">
        <v>19</v>
      </c>
      <c r="O174" s="455"/>
      <c r="P174" s="592"/>
      <c r="Q174" s="563"/>
      <c r="R174" s="461"/>
      <c r="S174" s="461"/>
      <c r="T174" s="461"/>
      <c r="U174" s="466"/>
      <c r="V174" s="461"/>
      <c r="W174" s="461"/>
      <c r="X174" s="461"/>
      <c r="Y174" s="848"/>
    </row>
    <row r="175" spans="1:25" ht="45" customHeight="1" x14ac:dyDescent="0.2">
      <c r="A175" s="1112"/>
      <c r="B175" s="1115" t="s">
        <v>475</v>
      </c>
      <c r="C175" s="173" t="s">
        <v>342</v>
      </c>
      <c r="D175" s="821" t="s">
        <v>48</v>
      </c>
      <c r="E175" s="231"/>
      <c r="F175" s="531"/>
      <c r="G175" s="299"/>
      <c r="H175" s="298"/>
      <c r="I175" s="420"/>
      <c r="J175" s="179" t="s">
        <v>19</v>
      </c>
      <c r="K175" s="304"/>
      <c r="L175" s="420"/>
      <c r="M175" s="300"/>
      <c r="N175" s="419" t="s">
        <v>19</v>
      </c>
      <c r="O175" s="450" t="s">
        <v>19</v>
      </c>
      <c r="P175" s="569"/>
      <c r="Q175" s="299"/>
      <c r="R175" s="298"/>
      <c r="S175" s="304"/>
      <c r="T175" s="304"/>
      <c r="U175" s="314"/>
      <c r="V175" s="304"/>
      <c r="W175" s="304"/>
      <c r="X175" s="304"/>
      <c r="Y175" s="844"/>
    </row>
    <row r="176" spans="1:25" ht="45" customHeight="1" x14ac:dyDescent="0.2">
      <c r="A176" s="1112"/>
      <c r="B176" s="1116"/>
      <c r="C176" s="173" t="s">
        <v>343</v>
      </c>
      <c r="D176" s="821" t="s">
        <v>48</v>
      </c>
      <c r="E176" s="231"/>
      <c r="F176" s="531"/>
      <c r="G176" s="299"/>
      <c r="H176" s="298"/>
      <c r="I176" s="420"/>
      <c r="J176" s="326"/>
      <c r="K176" s="304"/>
      <c r="L176" s="420"/>
      <c r="M176" s="315"/>
      <c r="N176" s="420"/>
      <c r="O176" s="439"/>
      <c r="P176" s="568"/>
      <c r="Q176" s="299"/>
      <c r="R176" s="298"/>
      <c r="S176" s="304"/>
      <c r="T176" s="304"/>
      <c r="U176" s="314"/>
      <c r="V176" s="304"/>
      <c r="W176" s="304"/>
      <c r="X176" s="304"/>
      <c r="Y176" s="844"/>
    </row>
    <row r="177" spans="1:25" ht="45" customHeight="1" x14ac:dyDescent="0.2">
      <c r="A177" s="1112"/>
      <c r="B177" s="1116"/>
      <c r="C177" s="173" t="s">
        <v>344</v>
      </c>
      <c r="D177" s="821" t="s">
        <v>48</v>
      </c>
      <c r="E177" s="231"/>
      <c r="F177" s="531"/>
      <c r="G177" s="299"/>
      <c r="H177" s="298"/>
      <c r="I177" s="420"/>
      <c r="J177" s="326"/>
      <c r="K177" s="304"/>
      <c r="L177" s="420"/>
      <c r="M177" s="315"/>
      <c r="N177" s="420"/>
      <c r="O177" s="439"/>
      <c r="P177" s="568"/>
      <c r="Q177" s="299"/>
      <c r="R177" s="298"/>
      <c r="S177" s="304"/>
      <c r="T177" s="304"/>
      <c r="U177" s="314"/>
      <c r="V177" s="304"/>
      <c r="W177" s="304"/>
      <c r="X177" s="304"/>
      <c r="Y177" s="844"/>
    </row>
    <row r="178" spans="1:25" ht="45" customHeight="1" x14ac:dyDescent="0.2">
      <c r="A178" s="1112"/>
      <c r="B178" s="1116"/>
      <c r="C178" s="173" t="s">
        <v>345</v>
      </c>
      <c r="D178" s="821" t="s">
        <v>48</v>
      </c>
      <c r="E178" s="218" t="s">
        <v>19</v>
      </c>
      <c r="F178" s="512"/>
      <c r="G178" s="299"/>
      <c r="H178" s="298"/>
      <c r="I178" s="420"/>
      <c r="J178" s="179" t="s">
        <v>19</v>
      </c>
      <c r="K178" s="304"/>
      <c r="L178" s="420"/>
      <c r="M178" s="315"/>
      <c r="N178" s="416"/>
      <c r="O178" s="439"/>
      <c r="P178" s="568"/>
      <c r="Q178" s="299"/>
      <c r="R178" s="298"/>
      <c r="S178" s="304"/>
      <c r="T178" s="304"/>
      <c r="U178" s="314"/>
      <c r="V178" s="304"/>
      <c r="W178" s="304"/>
      <c r="X178" s="304"/>
      <c r="Y178" s="844"/>
    </row>
    <row r="179" spans="1:25" ht="45" customHeight="1" x14ac:dyDescent="0.2">
      <c r="A179" s="1112"/>
      <c r="B179" s="1116"/>
      <c r="C179" s="173" t="s">
        <v>346</v>
      </c>
      <c r="D179" s="821" t="s">
        <v>48</v>
      </c>
      <c r="E179" s="495"/>
      <c r="F179" s="527" t="s">
        <v>757</v>
      </c>
      <c r="G179" s="462"/>
      <c r="H179" s="461"/>
      <c r="I179" s="719"/>
      <c r="J179" s="764"/>
      <c r="K179" s="562"/>
      <c r="L179" s="552" t="s">
        <v>19</v>
      </c>
      <c r="M179" s="463"/>
      <c r="N179" s="719"/>
      <c r="O179" s="465"/>
      <c r="P179" s="567"/>
      <c r="Q179" s="462"/>
      <c r="R179" s="461"/>
      <c r="S179" s="562"/>
      <c r="T179" s="562"/>
      <c r="U179" s="466"/>
      <c r="V179" s="562"/>
      <c r="W179" s="562"/>
      <c r="X179" s="562"/>
      <c r="Y179" s="851"/>
    </row>
    <row r="180" spans="1:25" ht="45" customHeight="1" x14ac:dyDescent="0.2">
      <c r="A180" s="1112"/>
      <c r="B180" s="1116"/>
      <c r="C180" s="173" t="s">
        <v>347</v>
      </c>
      <c r="D180" s="821" t="s">
        <v>48</v>
      </c>
      <c r="E180" s="231"/>
      <c r="F180" s="531"/>
      <c r="G180" s="462"/>
      <c r="H180" s="711"/>
      <c r="I180" s="719"/>
      <c r="J180" s="764"/>
      <c r="K180" s="562"/>
      <c r="L180" s="719"/>
      <c r="M180" s="463"/>
      <c r="N180" s="719"/>
      <c r="O180" s="465"/>
      <c r="P180" s="567"/>
      <c r="Q180" s="462"/>
      <c r="R180" s="461"/>
      <c r="S180" s="562"/>
      <c r="T180" s="562"/>
      <c r="U180" s="466"/>
      <c r="V180" s="562"/>
      <c r="W180" s="562"/>
      <c r="X180" s="562"/>
      <c r="Y180" s="851"/>
    </row>
    <row r="181" spans="1:25" ht="45" customHeight="1" x14ac:dyDescent="0.2">
      <c r="A181" s="1112"/>
      <c r="B181" s="1116"/>
      <c r="C181" s="173" t="s">
        <v>348</v>
      </c>
      <c r="D181" s="821" t="s">
        <v>48</v>
      </c>
      <c r="E181" s="495"/>
      <c r="F181" s="527" t="s">
        <v>757</v>
      </c>
      <c r="G181" s="462"/>
      <c r="H181" s="461"/>
      <c r="I181" s="719"/>
      <c r="J181" s="462"/>
      <c r="K181" s="562"/>
      <c r="L181" s="719"/>
      <c r="M181" s="463"/>
      <c r="N181" s="719"/>
      <c r="O181" s="390" t="s">
        <v>19</v>
      </c>
      <c r="P181" s="567"/>
      <c r="Q181" s="462"/>
      <c r="R181" s="461"/>
      <c r="S181" s="562"/>
      <c r="T181" s="562"/>
      <c r="U181" s="466"/>
      <c r="V181" s="562"/>
      <c r="W181" s="562"/>
      <c r="X181" s="562"/>
      <c r="Y181" s="851"/>
    </row>
    <row r="182" spans="1:25" ht="45" customHeight="1" x14ac:dyDescent="0.2">
      <c r="A182" s="1112"/>
      <c r="B182" s="1116"/>
      <c r="C182" s="173" t="s">
        <v>349</v>
      </c>
      <c r="D182" s="821" t="s">
        <v>48</v>
      </c>
      <c r="E182" s="231"/>
      <c r="F182" s="531"/>
      <c r="G182" s="299"/>
      <c r="H182" s="298"/>
      <c r="I182" s="420"/>
      <c r="J182" s="326"/>
      <c r="K182" s="304"/>
      <c r="L182" s="420"/>
      <c r="M182" s="315"/>
      <c r="N182" s="419" t="s">
        <v>19</v>
      </c>
      <c r="O182" s="439"/>
      <c r="P182" s="569"/>
      <c r="Q182" s="299"/>
      <c r="R182" s="298"/>
      <c r="S182" s="304"/>
      <c r="T182" s="304"/>
      <c r="U182" s="314"/>
      <c r="V182" s="304"/>
      <c r="W182" s="304"/>
      <c r="X182" s="304"/>
      <c r="Y182" s="844"/>
    </row>
    <row r="183" spans="1:25" ht="45" customHeight="1" x14ac:dyDescent="0.2">
      <c r="A183" s="1112"/>
      <c r="B183" s="1116"/>
      <c r="C183" s="173" t="s">
        <v>350</v>
      </c>
      <c r="D183" s="821" t="s">
        <v>48</v>
      </c>
      <c r="E183" s="231"/>
      <c r="F183" s="531"/>
      <c r="G183" s="299"/>
      <c r="H183" s="298"/>
      <c r="I183" s="420"/>
      <c r="J183" s="326"/>
      <c r="K183" s="304"/>
      <c r="L183" s="420"/>
      <c r="M183" s="315"/>
      <c r="N183" s="420"/>
      <c r="O183" s="439"/>
      <c r="P183" s="568"/>
      <c r="Q183" s="299"/>
      <c r="R183" s="298"/>
      <c r="S183" s="304"/>
      <c r="T183" s="304"/>
      <c r="U183" s="314"/>
      <c r="V183" s="304"/>
      <c r="W183" s="304"/>
      <c r="X183" s="304"/>
      <c r="Y183" s="844"/>
    </row>
    <row r="184" spans="1:25" ht="45" customHeight="1" x14ac:dyDescent="0.2">
      <c r="A184" s="1112"/>
      <c r="B184" s="1116"/>
      <c r="C184" s="173" t="s">
        <v>351</v>
      </c>
      <c r="D184" s="821" t="s">
        <v>48</v>
      </c>
      <c r="E184" s="231"/>
      <c r="F184" s="531"/>
      <c r="G184" s="299"/>
      <c r="H184" s="298"/>
      <c r="I184" s="420"/>
      <c r="J184" s="179" t="s">
        <v>19</v>
      </c>
      <c r="K184" s="304"/>
      <c r="L184" s="420"/>
      <c r="M184" s="315"/>
      <c r="N184" s="420"/>
      <c r="O184" s="439"/>
      <c r="P184" s="568"/>
      <c r="Q184" s="299"/>
      <c r="R184" s="298"/>
      <c r="S184" s="304"/>
      <c r="T184" s="304"/>
      <c r="U184" s="314"/>
      <c r="V184" s="304"/>
      <c r="W184" s="304"/>
      <c r="X184" s="304"/>
      <c r="Y184" s="844"/>
    </row>
    <row r="185" spans="1:25" ht="45" customHeight="1" x14ac:dyDescent="0.2">
      <c r="A185" s="1112"/>
      <c r="B185" s="1116"/>
      <c r="C185" s="173" t="s">
        <v>352</v>
      </c>
      <c r="D185" s="821" t="s">
        <v>48</v>
      </c>
      <c r="E185" s="231"/>
      <c r="F185" s="531"/>
      <c r="G185" s="299"/>
      <c r="H185" s="298"/>
      <c r="I185" s="420"/>
      <c r="J185" s="326"/>
      <c r="K185" s="304"/>
      <c r="L185" s="420"/>
      <c r="M185" s="315"/>
      <c r="N185" s="420"/>
      <c r="O185" s="439"/>
      <c r="P185" s="568"/>
      <c r="Q185" s="299"/>
      <c r="R185" s="298"/>
      <c r="S185" s="304"/>
      <c r="T185" s="304"/>
      <c r="U185" s="314"/>
      <c r="V185" s="304"/>
      <c r="W185" s="304"/>
      <c r="X185" s="304"/>
      <c r="Y185" s="844"/>
    </row>
    <row r="186" spans="1:25" ht="45" customHeight="1" thickBot="1" x14ac:dyDescent="0.25">
      <c r="A186" s="1113"/>
      <c r="B186" s="1132"/>
      <c r="C186" s="174" t="s">
        <v>353</v>
      </c>
      <c r="D186" s="402" t="s">
        <v>48</v>
      </c>
      <c r="E186" s="232"/>
      <c r="F186" s="532"/>
      <c r="G186" s="307"/>
      <c r="H186" s="306"/>
      <c r="I186" s="669"/>
      <c r="J186" s="327"/>
      <c r="K186" s="328"/>
      <c r="L186" s="669"/>
      <c r="M186" s="321"/>
      <c r="N186" s="421"/>
      <c r="O186" s="441"/>
      <c r="P186" s="631"/>
      <c r="Q186" s="307"/>
      <c r="R186" s="329"/>
      <c r="S186" s="328"/>
      <c r="T186" s="328"/>
      <c r="U186" s="323"/>
      <c r="V186" s="328"/>
      <c r="W186" s="328"/>
      <c r="X186" s="328"/>
      <c r="Y186" s="853"/>
    </row>
    <row r="187" spans="1:25" ht="45" customHeight="1" x14ac:dyDescent="0.2">
      <c r="A187" s="1151" t="s">
        <v>41</v>
      </c>
      <c r="B187" s="1154" t="s">
        <v>298</v>
      </c>
      <c r="C187" s="688" t="s">
        <v>381</v>
      </c>
      <c r="D187" s="822" t="s">
        <v>48</v>
      </c>
      <c r="E187" s="233"/>
      <c r="F187" s="533"/>
      <c r="G187" s="311"/>
      <c r="H187" s="310"/>
      <c r="I187" s="424"/>
      <c r="J187" s="311"/>
      <c r="K187" s="324"/>
      <c r="L187" s="424"/>
      <c r="M187" s="325"/>
      <c r="N187" s="425" t="s">
        <v>19</v>
      </c>
      <c r="O187" s="440"/>
      <c r="P187" s="684"/>
      <c r="Q187" s="311"/>
      <c r="R187" s="240" t="s">
        <v>19</v>
      </c>
      <c r="S187" s="240" t="s">
        <v>19</v>
      </c>
      <c r="T187" s="324"/>
      <c r="U187" s="318"/>
      <c r="V187" s="324"/>
      <c r="W187" s="324"/>
      <c r="X187" s="324"/>
      <c r="Y187" s="852"/>
    </row>
    <row r="188" spans="1:25" ht="45" customHeight="1" x14ac:dyDescent="0.2">
      <c r="A188" s="1152"/>
      <c r="B188" s="1155"/>
      <c r="C188" s="689" t="s">
        <v>354</v>
      </c>
      <c r="D188" s="823" t="s">
        <v>48</v>
      </c>
      <c r="E188" s="234" t="s">
        <v>19</v>
      </c>
      <c r="F188" s="534"/>
      <c r="G188" s="299"/>
      <c r="H188" s="298"/>
      <c r="I188" s="420"/>
      <c r="J188" s="299"/>
      <c r="K188" s="304"/>
      <c r="L188" s="420"/>
      <c r="M188" s="330"/>
      <c r="N188" s="419" t="s">
        <v>19</v>
      </c>
      <c r="O188" s="442"/>
      <c r="P188" s="569"/>
      <c r="Q188" s="299"/>
      <c r="R188" s="305"/>
      <c r="S188" s="180" t="s">
        <v>19</v>
      </c>
      <c r="T188" s="304"/>
      <c r="U188" s="304"/>
      <c r="V188" s="304"/>
      <c r="W188" s="304"/>
      <c r="X188" s="304"/>
      <c r="Y188" s="844"/>
    </row>
    <row r="189" spans="1:25" ht="45" customHeight="1" x14ac:dyDescent="0.2">
      <c r="A189" s="1152"/>
      <c r="B189" s="1155"/>
      <c r="C189" s="689" t="s">
        <v>355</v>
      </c>
      <c r="D189" s="823" t="s">
        <v>48</v>
      </c>
      <c r="E189" s="235"/>
      <c r="F189" s="535"/>
      <c r="G189" s="300"/>
      <c r="H189" s="298"/>
      <c r="I189" s="416"/>
      <c r="J189" s="299"/>
      <c r="K189" s="298"/>
      <c r="L189" s="416"/>
      <c r="M189" s="330"/>
      <c r="N189" s="416"/>
      <c r="O189" s="442"/>
      <c r="P189" s="568"/>
      <c r="Q189" s="300"/>
      <c r="R189" s="298"/>
      <c r="S189" s="180" t="s">
        <v>19</v>
      </c>
      <c r="T189" s="298"/>
      <c r="U189" s="304"/>
      <c r="V189" s="298"/>
      <c r="W189" s="298"/>
      <c r="X189" s="298"/>
      <c r="Y189" s="844"/>
    </row>
    <row r="190" spans="1:25" ht="45" customHeight="1" x14ac:dyDescent="0.2">
      <c r="A190" s="1152"/>
      <c r="B190" s="1156" t="s">
        <v>299</v>
      </c>
      <c r="C190" s="689" t="s">
        <v>382</v>
      </c>
      <c r="D190" s="823" t="s">
        <v>48</v>
      </c>
      <c r="E190" s="235"/>
      <c r="F190" s="535"/>
      <c r="G190" s="300"/>
      <c r="H190" s="180"/>
      <c r="I190" s="416"/>
      <c r="J190" s="299"/>
      <c r="K190" s="298"/>
      <c r="L190" s="416"/>
      <c r="M190" s="179" t="s">
        <v>19</v>
      </c>
      <c r="N190" s="419" t="s">
        <v>19</v>
      </c>
      <c r="O190" s="250"/>
      <c r="P190" s="569"/>
      <c r="Q190" s="300"/>
      <c r="R190" s="180" t="s">
        <v>19</v>
      </c>
      <c r="S190" s="180" t="s">
        <v>19</v>
      </c>
      <c r="T190" s="298"/>
      <c r="U190" s="314"/>
      <c r="V190" s="298"/>
      <c r="W190" s="298"/>
      <c r="X190" s="298"/>
      <c r="Y190" s="843"/>
    </row>
    <row r="191" spans="1:25" ht="45" customHeight="1" x14ac:dyDescent="0.2">
      <c r="A191" s="1152"/>
      <c r="B191" s="1155"/>
      <c r="C191" s="689" t="s">
        <v>383</v>
      </c>
      <c r="D191" s="823" t="s">
        <v>48</v>
      </c>
      <c r="E191" s="235"/>
      <c r="F191" s="535"/>
      <c r="G191" s="300"/>
      <c r="H191" s="180" t="s">
        <v>19</v>
      </c>
      <c r="I191" s="416"/>
      <c r="J191" s="299"/>
      <c r="K191" s="298"/>
      <c r="L191" s="416"/>
      <c r="M191" s="315"/>
      <c r="N191" s="416"/>
      <c r="O191" s="439"/>
      <c r="P191" s="568"/>
      <c r="Q191" s="300"/>
      <c r="R191" s="180" t="s">
        <v>19</v>
      </c>
      <c r="S191" s="298"/>
      <c r="T191" s="298"/>
      <c r="U191" s="314"/>
      <c r="V191" s="298"/>
      <c r="W191" s="298"/>
      <c r="X191" s="298"/>
      <c r="Y191" s="843"/>
    </row>
    <row r="192" spans="1:25" ht="45" customHeight="1" x14ac:dyDescent="0.2">
      <c r="A192" s="1152"/>
      <c r="B192" s="1156" t="s">
        <v>476</v>
      </c>
      <c r="C192" s="689" t="s">
        <v>356</v>
      </c>
      <c r="D192" s="823" t="s">
        <v>48</v>
      </c>
      <c r="E192" s="235"/>
      <c r="F192" s="535"/>
      <c r="G192" s="299"/>
      <c r="H192" s="298"/>
      <c r="I192" s="420"/>
      <c r="J192" s="299"/>
      <c r="K192" s="304"/>
      <c r="L192" s="420"/>
      <c r="M192" s="315"/>
      <c r="N192" s="416"/>
      <c r="O192" s="439"/>
      <c r="P192" s="568"/>
      <c r="Q192" s="299"/>
      <c r="R192" s="180" t="s">
        <v>19</v>
      </c>
      <c r="S192" s="180" t="s">
        <v>19</v>
      </c>
      <c r="T192" s="304"/>
      <c r="U192" s="314"/>
      <c r="V192" s="304"/>
      <c r="W192" s="304"/>
      <c r="X192" s="304"/>
      <c r="Y192" s="844"/>
    </row>
    <row r="193" spans="1:25" ht="45" customHeight="1" x14ac:dyDescent="0.2">
      <c r="A193" s="1152"/>
      <c r="B193" s="1155"/>
      <c r="C193" s="689" t="s">
        <v>357</v>
      </c>
      <c r="D193" s="823" t="s">
        <v>48</v>
      </c>
      <c r="E193" s="235"/>
      <c r="F193" s="535"/>
      <c r="G193" s="299"/>
      <c r="H193" s="180" t="s">
        <v>19</v>
      </c>
      <c r="I193" s="420"/>
      <c r="J193" s="299"/>
      <c r="K193" s="304"/>
      <c r="L193" s="420"/>
      <c r="M193" s="300"/>
      <c r="N193" s="419" t="s">
        <v>19</v>
      </c>
      <c r="O193" s="350"/>
      <c r="P193" s="569"/>
      <c r="Q193" s="299"/>
      <c r="R193" s="298"/>
      <c r="S193" s="180" t="s">
        <v>19</v>
      </c>
      <c r="T193" s="304"/>
      <c r="U193" s="314"/>
      <c r="V193" s="304"/>
      <c r="W193" s="304"/>
      <c r="X193" s="304"/>
      <c r="Y193" s="844"/>
    </row>
    <row r="194" spans="1:25" ht="45" customHeight="1" x14ac:dyDescent="0.2">
      <c r="A194" s="1152"/>
      <c r="B194" s="1155"/>
      <c r="C194" s="689" t="s">
        <v>426</v>
      </c>
      <c r="D194" s="823" t="s">
        <v>48</v>
      </c>
      <c r="E194" s="235"/>
      <c r="F194" s="535"/>
      <c r="G194" s="299"/>
      <c r="H194" s="298"/>
      <c r="I194" s="420"/>
      <c r="J194" s="299"/>
      <c r="K194" s="304"/>
      <c r="L194" s="420"/>
      <c r="M194" s="302"/>
      <c r="N194" s="420"/>
      <c r="O194" s="350"/>
      <c r="P194" s="568"/>
      <c r="Q194" s="299"/>
      <c r="R194" s="298"/>
      <c r="S194" s="304"/>
      <c r="T194" s="304"/>
      <c r="U194" s="304"/>
      <c r="V194" s="304"/>
      <c r="W194" s="304"/>
      <c r="X194" s="304"/>
      <c r="Y194" s="844"/>
    </row>
    <row r="195" spans="1:25" ht="45" customHeight="1" x14ac:dyDescent="0.2">
      <c r="A195" s="1152"/>
      <c r="B195" s="1155"/>
      <c r="C195" s="689" t="s">
        <v>581</v>
      </c>
      <c r="D195" s="823" t="s">
        <v>48</v>
      </c>
      <c r="E195" s="235"/>
      <c r="F195" s="536" t="s">
        <v>757</v>
      </c>
      <c r="G195" s="462"/>
      <c r="H195" s="461"/>
      <c r="I195" s="719"/>
      <c r="J195" s="462"/>
      <c r="K195" s="562"/>
      <c r="L195" s="719"/>
      <c r="M195" s="724"/>
      <c r="N195" s="719"/>
      <c r="O195" s="455"/>
      <c r="P195" s="567"/>
      <c r="Q195" s="462"/>
      <c r="R195" s="461"/>
      <c r="S195" s="562"/>
      <c r="T195" s="562"/>
      <c r="U195" s="562"/>
      <c r="V195" s="562"/>
      <c r="W195" s="562"/>
      <c r="X195" s="562"/>
      <c r="Y195" s="851"/>
    </row>
    <row r="196" spans="1:25" ht="64.5" customHeight="1" x14ac:dyDescent="0.2">
      <c r="A196" s="1152"/>
      <c r="B196" s="1155"/>
      <c r="C196" s="689" t="s">
        <v>582</v>
      </c>
      <c r="D196" s="823" t="s">
        <v>48</v>
      </c>
      <c r="E196" s="500"/>
      <c r="F196" s="536" t="s">
        <v>757</v>
      </c>
      <c r="G196" s="462"/>
      <c r="H196" s="461"/>
      <c r="I196" s="719"/>
      <c r="J196" s="462"/>
      <c r="K196" s="562"/>
      <c r="L196" s="719"/>
      <c r="M196" s="463"/>
      <c r="N196" s="719"/>
      <c r="O196" s="465"/>
      <c r="P196" s="567"/>
      <c r="Q196" s="462"/>
      <c r="R196" s="461"/>
      <c r="S196" s="562"/>
      <c r="T196" s="562"/>
      <c r="U196" s="466"/>
      <c r="V196" s="562"/>
      <c r="W196" s="562"/>
      <c r="X196" s="562"/>
      <c r="Y196" s="851"/>
    </row>
    <row r="197" spans="1:25" ht="45" customHeight="1" x14ac:dyDescent="0.2">
      <c r="A197" s="1152"/>
      <c r="B197" s="1155"/>
      <c r="C197" s="689" t="s">
        <v>583</v>
      </c>
      <c r="D197" s="823" t="s">
        <v>48</v>
      </c>
      <c r="E197" s="500"/>
      <c r="F197" s="536" t="s">
        <v>757</v>
      </c>
      <c r="G197" s="462"/>
      <c r="H197" s="461"/>
      <c r="I197" s="719"/>
      <c r="J197" s="462"/>
      <c r="K197" s="562"/>
      <c r="L197" s="719"/>
      <c r="M197" s="463"/>
      <c r="N197" s="719"/>
      <c r="O197" s="465"/>
      <c r="P197" s="567"/>
      <c r="Q197" s="462"/>
      <c r="R197" s="461"/>
      <c r="S197" s="562"/>
      <c r="T197" s="562"/>
      <c r="U197" s="466"/>
      <c r="V197" s="562"/>
      <c r="W197" s="562"/>
      <c r="X197" s="562"/>
      <c r="Y197" s="851"/>
    </row>
    <row r="198" spans="1:25" ht="45" customHeight="1" x14ac:dyDescent="0.2">
      <c r="A198" s="1152"/>
      <c r="B198" s="1155"/>
      <c r="C198" s="689" t="s">
        <v>584</v>
      </c>
      <c r="D198" s="823" t="s">
        <v>48</v>
      </c>
      <c r="E198" s="234" t="s">
        <v>19</v>
      </c>
      <c r="F198" s="534"/>
      <c r="G198" s="462"/>
      <c r="H198" s="461"/>
      <c r="I198" s="719"/>
      <c r="J198" s="462"/>
      <c r="K198" s="562"/>
      <c r="L198" s="719"/>
      <c r="M198" s="463"/>
      <c r="N198" s="719"/>
      <c r="O198" s="465"/>
      <c r="P198" s="567"/>
      <c r="Q198" s="462"/>
      <c r="R198" s="461"/>
      <c r="S198" s="191" t="s">
        <v>19</v>
      </c>
      <c r="T198" s="562"/>
      <c r="U198" s="466"/>
      <c r="V198" s="562"/>
      <c r="W198" s="562"/>
      <c r="X198" s="562"/>
      <c r="Y198" s="851"/>
    </row>
    <row r="199" spans="1:25" ht="82.5" customHeight="1" x14ac:dyDescent="0.2">
      <c r="A199" s="1152"/>
      <c r="B199" s="1156" t="s">
        <v>477</v>
      </c>
      <c r="C199" s="689" t="s">
        <v>435</v>
      </c>
      <c r="D199" s="823" t="s">
        <v>48</v>
      </c>
      <c r="E199" s="235"/>
      <c r="F199" s="535" t="s">
        <v>19</v>
      </c>
      <c r="G199" s="462"/>
      <c r="H199" s="461"/>
      <c r="I199" s="552" t="s">
        <v>19</v>
      </c>
      <c r="J199" s="462"/>
      <c r="K199" s="562"/>
      <c r="L199" s="719"/>
      <c r="M199" s="463"/>
      <c r="N199" s="719"/>
      <c r="O199" s="465"/>
      <c r="P199" s="567"/>
      <c r="Q199" s="390" t="s">
        <v>19</v>
      </c>
      <c r="R199" s="461"/>
      <c r="S199" s="562"/>
      <c r="T199" s="562"/>
      <c r="U199" s="466"/>
      <c r="V199" s="562"/>
      <c r="W199" s="562"/>
      <c r="X199" s="562"/>
      <c r="Y199" s="851"/>
    </row>
    <row r="200" spans="1:25" ht="70.5" customHeight="1" x14ac:dyDescent="0.2">
      <c r="A200" s="1152"/>
      <c r="B200" s="1156"/>
      <c r="C200" s="689" t="s">
        <v>615</v>
      </c>
      <c r="D200" s="823" t="s">
        <v>48</v>
      </c>
      <c r="E200" s="235"/>
      <c r="F200" s="536" t="s">
        <v>757</v>
      </c>
      <c r="G200" s="462"/>
      <c r="H200" s="461"/>
      <c r="I200" s="719"/>
      <c r="J200" s="462"/>
      <c r="K200" s="562"/>
      <c r="L200" s="719"/>
      <c r="M200" s="463"/>
      <c r="N200" s="719"/>
      <c r="O200" s="465"/>
      <c r="P200" s="567"/>
      <c r="Q200" s="462"/>
      <c r="R200" s="461"/>
      <c r="S200" s="562"/>
      <c r="T200" s="562"/>
      <c r="U200" s="466"/>
      <c r="V200" s="562"/>
      <c r="W200" s="562"/>
      <c r="X200" s="562"/>
      <c r="Y200" s="851"/>
    </row>
    <row r="201" spans="1:25" ht="70.5" customHeight="1" x14ac:dyDescent="0.2">
      <c r="A201" s="1152"/>
      <c r="B201" s="1156"/>
      <c r="C201" s="689" t="s">
        <v>434</v>
      </c>
      <c r="D201" s="823" t="s">
        <v>48</v>
      </c>
      <c r="E201" s="235"/>
      <c r="F201" s="535"/>
      <c r="G201" s="299"/>
      <c r="H201" s="298"/>
      <c r="I201" s="420"/>
      <c r="J201" s="299"/>
      <c r="K201" s="304"/>
      <c r="L201" s="420"/>
      <c r="M201" s="315"/>
      <c r="N201" s="420"/>
      <c r="O201" s="439"/>
      <c r="P201" s="568"/>
      <c r="Q201" s="299"/>
      <c r="R201" s="305"/>
      <c r="S201" s="180" t="s">
        <v>19</v>
      </c>
      <c r="T201" s="304"/>
      <c r="U201" s="314"/>
      <c r="V201" s="304"/>
      <c r="W201" s="304"/>
      <c r="X201" s="304"/>
      <c r="Y201" s="844"/>
    </row>
    <row r="202" spans="1:25" ht="70.5" customHeight="1" x14ac:dyDescent="0.2">
      <c r="A202" s="1152"/>
      <c r="B202" s="1156"/>
      <c r="C202" s="689" t="s">
        <v>358</v>
      </c>
      <c r="D202" s="823" t="s">
        <v>48</v>
      </c>
      <c r="E202" s="235"/>
      <c r="F202" s="535" t="s">
        <v>19</v>
      </c>
      <c r="G202" s="462"/>
      <c r="H202" s="461"/>
      <c r="I202" s="719"/>
      <c r="J202" s="462"/>
      <c r="K202" s="562"/>
      <c r="L202" s="719"/>
      <c r="M202" s="463"/>
      <c r="N202" s="552" t="s">
        <v>19</v>
      </c>
      <c r="O202" s="465"/>
      <c r="P202" s="592"/>
      <c r="Q202" s="462"/>
      <c r="R202" s="461"/>
      <c r="S202" s="191" t="s">
        <v>19</v>
      </c>
      <c r="T202" s="562"/>
      <c r="U202" s="466"/>
      <c r="V202" s="562"/>
      <c r="W202" s="562"/>
      <c r="X202" s="562"/>
      <c r="Y202" s="851"/>
    </row>
    <row r="203" spans="1:25" ht="70.5" customHeight="1" x14ac:dyDescent="0.2">
      <c r="A203" s="1152"/>
      <c r="B203" s="1156"/>
      <c r="C203" s="689" t="s">
        <v>359</v>
      </c>
      <c r="D203" s="823" t="s">
        <v>48</v>
      </c>
      <c r="E203" s="235"/>
      <c r="F203" s="535" t="s">
        <v>19</v>
      </c>
      <c r="G203" s="462"/>
      <c r="H203" s="461"/>
      <c r="I203" s="719"/>
      <c r="J203" s="462"/>
      <c r="K203" s="562"/>
      <c r="L203" s="719"/>
      <c r="M203" s="463"/>
      <c r="N203" s="719"/>
      <c r="O203" s="465"/>
      <c r="P203" s="567"/>
      <c r="Q203" s="462"/>
      <c r="R203" s="461"/>
      <c r="S203" s="191"/>
      <c r="T203" s="562"/>
      <c r="U203" s="466"/>
      <c r="V203" s="562"/>
      <c r="W203" s="562"/>
      <c r="X203" s="562"/>
      <c r="Y203" s="851"/>
    </row>
    <row r="204" spans="1:25" ht="70.5" customHeight="1" thickBot="1" x14ac:dyDescent="0.25">
      <c r="A204" s="1153"/>
      <c r="B204" s="1157"/>
      <c r="C204" s="690" t="s">
        <v>360</v>
      </c>
      <c r="D204" s="824" t="s">
        <v>48</v>
      </c>
      <c r="E204" s="501" t="s">
        <v>19</v>
      </c>
      <c r="F204" s="685" t="s">
        <v>19</v>
      </c>
      <c r="G204" s="705"/>
      <c r="H204" s="703"/>
      <c r="I204" s="775" t="s">
        <v>19</v>
      </c>
      <c r="J204" s="705"/>
      <c r="K204" s="776"/>
      <c r="L204" s="777"/>
      <c r="M204" s="706"/>
      <c r="N204" s="704"/>
      <c r="O204" s="757"/>
      <c r="P204" s="707" t="s">
        <v>19</v>
      </c>
      <c r="Q204" s="630" t="s">
        <v>19</v>
      </c>
      <c r="R204" s="703"/>
      <c r="S204" s="778" t="s">
        <v>19</v>
      </c>
      <c r="T204" s="776"/>
      <c r="U204" s="708"/>
      <c r="V204" s="776"/>
      <c r="W204" s="776"/>
      <c r="X204" s="776"/>
      <c r="Y204" s="854"/>
    </row>
    <row r="205" spans="1:25" ht="62.25" customHeight="1" x14ac:dyDescent="0.2">
      <c r="A205" s="1126" t="s">
        <v>42</v>
      </c>
      <c r="B205" s="1129" t="s">
        <v>300</v>
      </c>
      <c r="C205" s="393" t="s">
        <v>361</v>
      </c>
      <c r="D205" s="817" t="s">
        <v>66</v>
      </c>
      <c r="E205" s="497"/>
      <c r="F205" s="673" t="s">
        <v>759</v>
      </c>
      <c r="G205" s="737"/>
      <c r="H205" s="620"/>
      <c r="I205" s="785"/>
      <c r="J205" s="737"/>
      <c r="K205" s="749"/>
      <c r="L205" s="785"/>
      <c r="M205" s="738"/>
      <c r="N205" s="785"/>
      <c r="O205" s="739"/>
      <c r="P205" s="618"/>
      <c r="Q205" s="737"/>
      <c r="R205" s="620"/>
      <c r="S205" s="749"/>
      <c r="T205" s="749"/>
      <c r="U205" s="740"/>
      <c r="V205" s="749"/>
      <c r="W205" s="749"/>
      <c r="X205" s="749"/>
      <c r="Y205" s="855"/>
    </row>
    <row r="206" spans="1:25" ht="62.25" customHeight="1" x14ac:dyDescent="0.2">
      <c r="A206" s="1127"/>
      <c r="B206" s="1131"/>
      <c r="C206" s="394" t="s">
        <v>362</v>
      </c>
      <c r="D206" s="818" t="s">
        <v>66</v>
      </c>
      <c r="E206" s="498"/>
      <c r="F206" s="524" t="s">
        <v>759</v>
      </c>
      <c r="G206" s="462"/>
      <c r="H206" s="461"/>
      <c r="I206" s="719"/>
      <c r="J206" s="462"/>
      <c r="K206" s="562"/>
      <c r="L206" s="719"/>
      <c r="M206" s="463"/>
      <c r="N206" s="719"/>
      <c r="O206" s="465"/>
      <c r="P206" s="567"/>
      <c r="Q206" s="462"/>
      <c r="R206" s="461"/>
      <c r="S206" s="562"/>
      <c r="T206" s="562"/>
      <c r="U206" s="466"/>
      <c r="V206" s="562"/>
      <c r="W206" s="562"/>
      <c r="X206" s="562"/>
      <c r="Y206" s="851"/>
    </row>
    <row r="207" spans="1:25" ht="62.25" customHeight="1" x14ac:dyDescent="0.2">
      <c r="A207" s="1127"/>
      <c r="B207" s="1130" t="s">
        <v>301</v>
      </c>
      <c r="C207" s="394" t="s">
        <v>363</v>
      </c>
      <c r="D207" s="818" t="s">
        <v>48</v>
      </c>
      <c r="E207" s="226"/>
      <c r="F207" s="523"/>
      <c r="G207" s="462"/>
      <c r="H207" s="461"/>
      <c r="I207" s="719"/>
      <c r="J207" s="462"/>
      <c r="K207" s="562"/>
      <c r="L207" s="719"/>
      <c r="M207" s="463"/>
      <c r="N207" s="464"/>
      <c r="O207" s="465"/>
      <c r="P207" s="567"/>
      <c r="Q207" s="462"/>
      <c r="R207" s="461"/>
      <c r="S207" s="562"/>
      <c r="T207" s="562"/>
      <c r="U207" s="466"/>
      <c r="V207" s="562"/>
      <c r="W207" s="562"/>
      <c r="X207" s="562"/>
      <c r="Y207" s="851"/>
    </row>
    <row r="208" spans="1:25" ht="62.25" customHeight="1" x14ac:dyDescent="0.2">
      <c r="A208" s="1127"/>
      <c r="B208" s="1131"/>
      <c r="C208" s="394" t="s">
        <v>364</v>
      </c>
      <c r="D208" s="818" t="s">
        <v>48</v>
      </c>
      <c r="E208" s="228" t="s">
        <v>19</v>
      </c>
      <c r="F208" s="523" t="s">
        <v>19</v>
      </c>
      <c r="G208" s="462"/>
      <c r="H208" s="461"/>
      <c r="I208" s="719"/>
      <c r="J208" s="462"/>
      <c r="K208" s="562"/>
      <c r="L208" s="719"/>
      <c r="M208" s="462"/>
      <c r="N208" s="719"/>
      <c r="O208" s="455"/>
      <c r="P208" s="567"/>
      <c r="Q208" s="390" t="s">
        <v>19</v>
      </c>
      <c r="R208" s="461"/>
      <c r="S208" s="562"/>
      <c r="T208" s="562"/>
      <c r="U208" s="562"/>
      <c r="V208" s="562"/>
      <c r="W208" s="562"/>
      <c r="X208" s="562"/>
      <c r="Y208" s="851"/>
    </row>
    <row r="209" spans="1:25" ht="62.25" customHeight="1" x14ac:dyDescent="0.2">
      <c r="A209" s="1127"/>
      <c r="B209" s="1131"/>
      <c r="C209" s="394" t="s">
        <v>458</v>
      </c>
      <c r="D209" s="818" t="s">
        <v>48</v>
      </c>
      <c r="E209" s="236"/>
      <c r="F209" s="537"/>
      <c r="G209" s="462"/>
      <c r="H209" s="461"/>
      <c r="I209" s="719"/>
      <c r="J209" s="462"/>
      <c r="K209" s="562"/>
      <c r="L209" s="719"/>
      <c r="M209" s="463"/>
      <c r="N209" s="719"/>
      <c r="O209" s="465"/>
      <c r="P209" s="567"/>
      <c r="Q209" s="462"/>
      <c r="R209" s="461"/>
      <c r="S209" s="191" t="s">
        <v>19</v>
      </c>
      <c r="T209" s="562"/>
      <c r="U209" s="466"/>
      <c r="V209" s="562"/>
      <c r="W209" s="562"/>
      <c r="X209" s="562"/>
      <c r="Y209" s="851"/>
    </row>
    <row r="210" spans="1:25" ht="62.25" customHeight="1" x14ac:dyDescent="0.2">
      <c r="A210" s="1127"/>
      <c r="B210" s="1130" t="s">
        <v>478</v>
      </c>
      <c r="C210" s="394" t="s">
        <v>365</v>
      </c>
      <c r="D210" s="818" t="s">
        <v>48</v>
      </c>
      <c r="E210" s="228" t="s">
        <v>19</v>
      </c>
      <c r="F210" s="524" t="s">
        <v>757</v>
      </c>
      <c r="G210" s="563"/>
      <c r="H210" s="461"/>
      <c r="I210" s="464"/>
      <c r="J210" s="462"/>
      <c r="K210" s="461"/>
      <c r="L210" s="464"/>
      <c r="M210" s="390" t="s">
        <v>19</v>
      </c>
      <c r="N210" s="464"/>
      <c r="O210" s="458"/>
      <c r="P210" s="567" t="s">
        <v>19</v>
      </c>
      <c r="Q210" s="563"/>
      <c r="R210" s="461"/>
      <c r="S210" s="191" t="s">
        <v>19</v>
      </c>
      <c r="T210" s="461"/>
      <c r="U210" s="466"/>
      <c r="V210" s="461"/>
      <c r="W210" s="461"/>
      <c r="X210" s="461"/>
      <c r="Y210" s="848"/>
    </row>
    <row r="211" spans="1:25" ht="45" customHeight="1" x14ac:dyDescent="0.2">
      <c r="A211" s="1127"/>
      <c r="B211" s="1130"/>
      <c r="C211" s="394" t="s">
        <v>366</v>
      </c>
      <c r="D211" s="818" t="s">
        <v>48</v>
      </c>
      <c r="E211" s="236"/>
      <c r="F211" s="537"/>
      <c r="G211" s="563"/>
      <c r="H211" s="461"/>
      <c r="I211" s="464"/>
      <c r="J211" s="462"/>
      <c r="K211" s="461"/>
      <c r="L211" s="464"/>
      <c r="M211" s="463"/>
      <c r="N211" s="464"/>
      <c r="O211" s="465"/>
      <c r="P211" s="567"/>
      <c r="Q211" s="563"/>
      <c r="R211" s="461"/>
      <c r="S211" s="191" t="s">
        <v>19</v>
      </c>
      <c r="T211" s="461"/>
      <c r="U211" s="466"/>
      <c r="V211" s="461"/>
      <c r="W211" s="461"/>
      <c r="X211" s="461"/>
      <c r="Y211" s="848"/>
    </row>
    <row r="212" spans="1:25" ht="66.75" customHeight="1" x14ac:dyDescent="0.2">
      <c r="A212" s="1127"/>
      <c r="B212" s="1130"/>
      <c r="C212" s="394" t="s">
        <v>367</v>
      </c>
      <c r="D212" s="818" t="s">
        <v>48</v>
      </c>
      <c r="E212" s="228" t="s">
        <v>19</v>
      </c>
      <c r="F212" s="524" t="s">
        <v>757</v>
      </c>
      <c r="G212" s="563"/>
      <c r="H212" s="461"/>
      <c r="I212" s="464"/>
      <c r="J212" s="462"/>
      <c r="K212" s="461"/>
      <c r="L212" s="464"/>
      <c r="M212" s="724"/>
      <c r="N212" s="464"/>
      <c r="O212" s="455"/>
      <c r="P212" s="567"/>
      <c r="Q212" s="563"/>
      <c r="R212" s="461"/>
      <c r="S212" s="461"/>
      <c r="T212" s="461"/>
      <c r="U212" s="562"/>
      <c r="V212" s="461"/>
      <c r="W212" s="461"/>
      <c r="X212" s="461"/>
      <c r="Y212" s="848"/>
    </row>
    <row r="213" spans="1:25" ht="49.5" customHeight="1" x14ac:dyDescent="0.2">
      <c r="A213" s="1127"/>
      <c r="B213" s="1130"/>
      <c r="C213" s="394" t="s">
        <v>368</v>
      </c>
      <c r="D213" s="818" t="s">
        <v>48</v>
      </c>
      <c r="E213" s="228" t="s">
        <v>19</v>
      </c>
      <c r="F213" s="530"/>
      <c r="G213" s="563"/>
      <c r="H213" s="461"/>
      <c r="I213" s="464"/>
      <c r="J213" s="462"/>
      <c r="K213" s="461"/>
      <c r="L213" s="464"/>
      <c r="M213" s="463"/>
      <c r="N213" s="464"/>
      <c r="O213" s="390" t="s">
        <v>19</v>
      </c>
      <c r="P213" s="567" t="s">
        <v>19</v>
      </c>
      <c r="Q213" s="563"/>
      <c r="R213" s="461"/>
      <c r="S213" s="191" t="s">
        <v>19</v>
      </c>
      <c r="T213" s="461"/>
      <c r="U213" s="466"/>
      <c r="V213" s="461"/>
      <c r="W213" s="461"/>
      <c r="X213" s="461"/>
      <c r="Y213" s="848"/>
    </row>
    <row r="214" spans="1:25" ht="66.75" customHeight="1" x14ac:dyDescent="0.2">
      <c r="A214" s="1127"/>
      <c r="B214" s="1130"/>
      <c r="C214" s="394" t="s">
        <v>761</v>
      </c>
      <c r="D214" s="818" t="s">
        <v>48</v>
      </c>
      <c r="E214" s="228" t="s">
        <v>19</v>
      </c>
      <c r="F214" s="530"/>
      <c r="G214" s="563"/>
      <c r="H214" s="461"/>
      <c r="I214" s="464"/>
      <c r="J214" s="462"/>
      <c r="K214" s="461"/>
      <c r="L214" s="464"/>
      <c r="M214" s="463"/>
      <c r="N214" s="464"/>
      <c r="O214" s="390" t="s">
        <v>19</v>
      </c>
      <c r="P214" s="567"/>
      <c r="Q214" s="563"/>
      <c r="R214" s="461"/>
      <c r="S214" s="191" t="s">
        <v>19</v>
      </c>
      <c r="T214" s="461"/>
      <c r="U214" s="466"/>
      <c r="V214" s="461"/>
      <c r="W214" s="461"/>
      <c r="X214" s="461"/>
      <c r="Y214" s="848"/>
    </row>
    <row r="215" spans="1:25" ht="66.75" customHeight="1" x14ac:dyDescent="0.2">
      <c r="A215" s="1127"/>
      <c r="B215" s="1130"/>
      <c r="C215" s="394" t="s">
        <v>369</v>
      </c>
      <c r="D215" s="818" t="s">
        <v>48</v>
      </c>
      <c r="E215" s="226"/>
      <c r="F215" s="523"/>
      <c r="G215" s="563"/>
      <c r="H215" s="461"/>
      <c r="I215" s="464"/>
      <c r="J215" s="462"/>
      <c r="K215" s="461"/>
      <c r="L215" s="464"/>
      <c r="M215" s="463"/>
      <c r="N215" s="464"/>
      <c r="O215" s="465"/>
      <c r="P215" s="567"/>
      <c r="Q215" s="563"/>
      <c r="R215" s="461"/>
      <c r="S215" s="191"/>
      <c r="T215" s="461"/>
      <c r="U215" s="466"/>
      <c r="V215" s="461"/>
      <c r="W215" s="461"/>
      <c r="X215" s="461"/>
      <c r="Y215" s="848"/>
    </row>
    <row r="216" spans="1:25" ht="66.75" customHeight="1" x14ac:dyDescent="0.2">
      <c r="A216" s="1127"/>
      <c r="B216" s="1130"/>
      <c r="C216" s="394" t="s">
        <v>370</v>
      </c>
      <c r="D216" s="818" t="s">
        <v>48</v>
      </c>
      <c r="E216" s="226"/>
      <c r="F216" s="523" t="s">
        <v>19</v>
      </c>
      <c r="G216" s="563"/>
      <c r="H216" s="461"/>
      <c r="I216" s="464"/>
      <c r="J216" s="462"/>
      <c r="K216" s="461"/>
      <c r="L216" s="464"/>
      <c r="M216" s="463"/>
      <c r="N216" s="464"/>
      <c r="O216" s="390" t="s">
        <v>19</v>
      </c>
      <c r="P216" s="567"/>
      <c r="Q216" s="563"/>
      <c r="R216" s="461"/>
      <c r="S216" s="191" t="s">
        <v>19</v>
      </c>
      <c r="T216" s="461"/>
      <c r="U216" s="466"/>
      <c r="V216" s="461"/>
      <c r="W216" s="461"/>
      <c r="X216" s="461"/>
      <c r="Y216" s="848"/>
    </row>
    <row r="217" spans="1:25" ht="45" customHeight="1" x14ac:dyDescent="0.2">
      <c r="A217" s="1127"/>
      <c r="B217" s="1130"/>
      <c r="C217" s="394" t="s">
        <v>863</v>
      </c>
      <c r="D217" s="818" t="s">
        <v>48</v>
      </c>
      <c r="E217" s="226"/>
      <c r="F217" s="523"/>
      <c r="G217" s="563"/>
      <c r="H217" s="461"/>
      <c r="I217" s="464"/>
      <c r="J217" s="462"/>
      <c r="K217" s="461"/>
      <c r="L217" s="464"/>
      <c r="M217" s="463"/>
      <c r="N217" s="464"/>
      <c r="O217" s="465"/>
      <c r="P217" s="567"/>
      <c r="Q217" s="563"/>
      <c r="R217" s="461"/>
      <c r="S217" s="711"/>
      <c r="T217" s="461"/>
      <c r="U217" s="466"/>
      <c r="V217" s="461"/>
      <c r="W217" s="461"/>
      <c r="X217" s="461"/>
      <c r="Y217" s="848"/>
    </row>
    <row r="218" spans="1:25" ht="65.25" customHeight="1" x14ac:dyDescent="0.2">
      <c r="A218" s="1127"/>
      <c r="B218" s="1130"/>
      <c r="C218" s="394" t="s">
        <v>917</v>
      </c>
      <c r="D218" s="818" t="s">
        <v>48</v>
      </c>
      <c r="E218" s="498"/>
      <c r="F218" s="523" t="s">
        <v>19</v>
      </c>
      <c r="G218" s="563"/>
      <c r="H218" s="461"/>
      <c r="I218" s="464"/>
      <c r="J218" s="462"/>
      <c r="K218" s="461"/>
      <c r="L218" s="464"/>
      <c r="M218" s="463"/>
      <c r="N218" s="464"/>
      <c r="O218" s="465"/>
      <c r="P218" s="567"/>
      <c r="Q218" s="563"/>
      <c r="R218" s="461"/>
      <c r="S218" s="711"/>
      <c r="T218" s="461"/>
      <c r="U218" s="466"/>
      <c r="V218" s="461"/>
      <c r="W218" s="461"/>
      <c r="X218" s="461"/>
      <c r="Y218" s="848"/>
    </row>
    <row r="219" spans="1:25" ht="90" customHeight="1" thickBot="1" x14ac:dyDescent="0.25">
      <c r="A219" s="1128"/>
      <c r="B219" s="1150"/>
      <c r="C219" s="687" t="s">
        <v>918</v>
      </c>
      <c r="D219" s="819" t="s">
        <v>48</v>
      </c>
      <c r="E219" s="227"/>
      <c r="F219" s="525" t="s">
        <v>19</v>
      </c>
      <c r="G219" s="702"/>
      <c r="H219" s="703"/>
      <c r="I219" s="704"/>
      <c r="J219" s="705"/>
      <c r="K219" s="703"/>
      <c r="L219" s="704"/>
      <c r="M219" s="706"/>
      <c r="N219" s="704"/>
      <c r="O219" s="757"/>
      <c r="P219" s="707"/>
      <c r="Q219" s="702"/>
      <c r="R219" s="703"/>
      <c r="S219" s="703"/>
      <c r="T219" s="703"/>
      <c r="U219" s="708"/>
      <c r="V219" s="703"/>
      <c r="W219" s="703"/>
      <c r="X219" s="703"/>
      <c r="Y219" s="849"/>
    </row>
    <row r="220" spans="1:25" x14ac:dyDescent="0.25">
      <c r="E220" s="176"/>
      <c r="F220" s="176"/>
    </row>
    <row r="221" spans="1:25" x14ac:dyDescent="0.25">
      <c r="C221" s="172"/>
      <c r="D221" s="169"/>
      <c r="E221" s="176"/>
      <c r="F221" s="176"/>
    </row>
    <row r="222" spans="1:25" x14ac:dyDescent="0.25">
      <c r="C222" s="172"/>
      <c r="D222" s="169"/>
      <c r="E222" s="176"/>
      <c r="F222" s="176"/>
    </row>
    <row r="223" spans="1:25" x14ac:dyDescent="0.25">
      <c r="C223" s="172"/>
      <c r="D223" s="169"/>
      <c r="E223" s="176"/>
      <c r="F223" s="176"/>
    </row>
    <row r="224" spans="1:25" x14ac:dyDescent="0.25">
      <c r="C224" s="172"/>
      <c r="D224" s="169"/>
      <c r="E224" s="176"/>
      <c r="F224" s="176"/>
    </row>
    <row r="225" spans="3:6" x14ac:dyDescent="0.25">
      <c r="C225" s="172"/>
      <c r="D225" s="169"/>
      <c r="E225" s="176"/>
      <c r="F225" s="176"/>
    </row>
    <row r="226" spans="3:6" x14ac:dyDescent="0.25">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C232" s="816"/>
      <c r="E232" s="176"/>
      <c r="F232" s="176"/>
    </row>
    <row r="233" spans="3:6" x14ac:dyDescent="0.25">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sheetData>
  <mergeCells count="68">
    <mergeCell ref="B141:B143"/>
    <mergeCell ref="B144:B147"/>
    <mergeCell ref="A148:A153"/>
    <mergeCell ref="B148:B152"/>
    <mergeCell ref="A154:A160"/>
    <mergeCell ref="B154:B156"/>
    <mergeCell ref="B157:B158"/>
    <mergeCell ref="A140:A147"/>
    <mergeCell ref="A205:A219"/>
    <mergeCell ref="B205:B206"/>
    <mergeCell ref="B207:B209"/>
    <mergeCell ref="B210:B219"/>
    <mergeCell ref="A161:A186"/>
    <mergeCell ref="B161:B165"/>
    <mergeCell ref="B166:B169"/>
    <mergeCell ref="B170:B174"/>
    <mergeCell ref="B175:B186"/>
    <mergeCell ref="A187:A204"/>
    <mergeCell ref="B187:B189"/>
    <mergeCell ref="B190:B191"/>
    <mergeCell ref="B192:B198"/>
    <mergeCell ref="B199:B204"/>
    <mergeCell ref="A133:A139"/>
    <mergeCell ref="B133:B138"/>
    <mergeCell ref="A79:A112"/>
    <mergeCell ref="B79:B85"/>
    <mergeCell ref="B86:B88"/>
    <mergeCell ref="B89:B91"/>
    <mergeCell ref="B92:B97"/>
    <mergeCell ref="B98:B112"/>
    <mergeCell ref="A113:A132"/>
    <mergeCell ref="B113:B120"/>
    <mergeCell ref="B121:B127"/>
    <mergeCell ref="B128:B132"/>
    <mergeCell ref="A64:A78"/>
    <mergeCell ref="B64:B72"/>
    <mergeCell ref="B73:B76"/>
    <mergeCell ref="B77:B78"/>
    <mergeCell ref="A31:A63"/>
    <mergeCell ref="B31:B38"/>
    <mergeCell ref="B39:B47"/>
    <mergeCell ref="B48:B52"/>
    <mergeCell ref="B53:B58"/>
    <mergeCell ref="A13:A30"/>
    <mergeCell ref="B13:B21"/>
    <mergeCell ref="B22:B25"/>
    <mergeCell ref="B26:B29"/>
    <mergeCell ref="B59:B63"/>
    <mergeCell ref="A11:F11"/>
    <mergeCell ref="A4:F4"/>
    <mergeCell ref="A5:F5"/>
    <mergeCell ref="A6:C6"/>
    <mergeCell ref="D6:F6"/>
    <mergeCell ref="A7:C7"/>
    <mergeCell ref="D7:F7"/>
    <mergeCell ref="A8:C8"/>
    <mergeCell ref="D8:F8"/>
    <mergeCell ref="A9:C9"/>
    <mergeCell ref="D9:F9"/>
    <mergeCell ref="A10:F10"/>
    <mergeCell ref="A1:Y1"/>
    <mergeCell ref="A2:F3"/>
    <mergeCell ref="G2:Y2"/>
    <mergeCell ref="Q3:Y3"/>
    <mergeCell ref="G3:I3"/>
    <mergeCell ref="J3:L3"/>
    <mergeCell ref="M3:N3"/>
    <mergeCell ref="O3:P3"/>
  </mergeCells>
  <conditionalFormatting sqref="G13:Y219">
    <cfRule type="containsText" dxfId="96" priority="104" operator="containsText" text="No,">
      <formula>NOT(ISERROR(SEARCH("No,",G13)))</formula>
    </cfRule>
    <cfRule type="containsText" dxfId="95" priority="105" operator="containsText" text="Partial.">
      <formula>NOT(ISERROR(SEARCH("Partial.",G13)))</formula>
    </cfRule>
    <cfRule type="containsText" dxfId="94" priority="106" operator="containsText" text="Yes, ">
      <formula>NOT(ISERROR(SEARCH("Yes, ",G13)))</formula>
    </cfRule>
  </conditionalFormatting>
  <hyperlinks>
    <hyperlink ref="D86" r:id="rId1"/>
    <hyperlink ref="D87" r:id="rId2"/>
    <hyperlink ref="O5" r:id="rId3"/>
    <hyperlink ref="E60" location="'Critical Development Activities'!A3" display="✔"/>
    <hyperlink ref="E61" location="'Critical Development Activities'!A4" display="✔"/>
    <hyperlink ref="E63" location="'Critical Development Activities'!A5" display="✔"/>
    <hyperlink ref="F60" location="'Critical Development Activities'!A3" display="✔/CDA"/>
    <hyperlink ref="F59" location="'Critical Development Activities'!A2" display="✔"/>
    <hyperlink ref="F61" location="'Critical Development Activities'!A4" display="✔/CDA"/>
    <hyperlink ref="F63" location="'Critical Development Activities'!A5" display="✔/CDA"/>
    <hyperlink ref="F82" location="'Critical Development Activities'!A6" display="✔/CDA"/>
    <hyperlink ref="F87" location="'Critical Development Activities'!A7" display="✔/CDA"/>
    <hyperlink ref="F89" location="'Critical Development Activities'!A9" display="CDA"/>
    <hyperlink ref="F91" location="'Critical Development Activities'!A10" display="CDA"/>
    <hyperlink ref="F92" location="'Critical Development Activities'!A11" display="CDA"/>
    <hyperlink ref="F93" location="'Critical Development Activities'!A12" display="CDA"/>
    <hyperlink ref="F94" location="'Critical Development Activities'!A13" display="CDA"/>
    <hyperlink ref="F95" location="'Critical Development Activities'!A14" display="CDA"/>
    <hyperlink ref="F96" location="'Critical Development Activities'!A15" display="CDA"/>
    <hyperlink ref="F97" location="'Model update '!A16" display="CDA"/>
    <hyperlink ref="F105" location="'Critical Development Activities'!A17" display="CDA"/>
    <hyperlink ref="F117" location="'Critical Development Activities'!A18" display="CDA"/>
    <hyperlink ref="F133" location="'Critical Development Activities'!A19" display="CDA"/>
    <hyperlink ref="F134" location="'Critical Development Activities'!A20" display="CDA"/>
    <hyperlink ref="F135" location="'Critical Development Activities'!A21" display="CDA"/>
    <hyperlink ref="F136" location="'Critical Development Activities'!A22" display="CDA"/>
    <hyperlink ref="F137" location="'Critical Development Activities'!A23" display="CDA"/>
    <hyperlink ref="F140" location="'Critical Development Activities'!A24" display="CDA"/>
    <hyperlink ref="F141" location="'Critical Development Activities'!A25" display="CDA"/>
    <hyperlink ref="F142" location="'Critical Development Activities'!A26" display="CDA"/>
    <hyperlink ref="F143" location="'Critical Development Activities'!A27" display="CDA"/>
    <hyperlink ref="F149" location="'Critical Development Activities'!A28" display="CDA"/>
    <hyperlink ref="F150" location="'Critical Development Activities'!A29" display="CDA"/>
    <hyperlink ref="F151" location="'Critical Development Activities'!A30" display="CDA"/>
    <hyperlink ref="F154" location="'Critical Development Activities'!A31" display="CDA"/>
    <hyperlink ref="F155" location="'Critical Development Activities'!A32" display="CDA"/>
    <hyperlink ref="F156" location="'Critical Development Activities'!A33" display="CDA"/>
    <hyperlink ref="F157" location="'Critical Development Activities'!A34" display="CDA"/>
    <hyperlink ref="F158" location="'Critical Development Activities'!A35" display="CDA"/>
    <hyperlink ref="F159" location="'Critical Development Activities'!A36" display="CDA"/>
    <hyperlink ref="F160" location="'Critical Development Activities'!A37" display="CDA"/>
    <hyperlink ref="F161" location="'Critical Development Activities'!A38" display="CDA"/>
    <hyperlink ref="F162" location="'Critical Development Activities'!A39" display="CDA"/>
    <hyperlink ref="F163" location="'Critical Development Activities'!A40" display="CDA"/>
    <hyperlink ref="F164" location="'Critical Development Activities'!A41" display="CDA"/>
    <hyperlink ref="F165" location="'Critical Development Activities'!A42" display="CDA"/>
    <hyperlink ref="F166" location="'Critical Development Activities'!A43" display="CDA"/>
    <hyperlink ref="F167" location="'Critical Development Activities'!A44" display="CDA"/>
    <hyperlink ref="F168" location="'Critical Development Activities'!A45" display="CDA"/>
    <hyperlink ref="F169" location="'Critical Development Activities'!A46" display="CDA"/>
    <hyperlink ref="F170" location="'Critical Development Activities'!A47" display="CDA"/>
    <hyperlink ref="F171" location="'Critical Development Activities'!A48" display="CDA"/>
    <hyperlink ref="F173" location="'Critical Development Activities'!A49" display="CDA"/>
    <hyperlink ref="F174" location="'Critical Development Activities'!A50" display="CDA"/>
    <hyperlink ref="F179" location="'Critical Development Activities'!A51" display="CDA"/>
    <hyperlink ref="F181" location="'Critical Development Activities'!A52" display="CDA"/>
    <hyperlink ref="F195" location="'Critical Development Activities'!A53" display="CDA"/>
    <hyperlink ref="F196" location="'Critical Development Activities'!A54" display="CDA"/>
    <hyperlink ref="F197" location="'Critical Development Activities'!A55" display="CDA"/>
    <hyperlink ref="F200" location="'Critical Development Activities'!A56" display="CDA"/>
    <hyperlink ref="F205" location="'Critical Development Activities'!A57" display="CDA"/>
    <hyperlink ref="F206" location="'Critical Development Activities'!A58" display="CDA"/>
    <hyperlink ref="F210" location="'Critical Development Activities'!A59" display="CDA"/>
    <hyperlink ref="F212" location="'Critical Development Activities'!A60" display="CDA"/>
    <hyperlink ref="F88" location="'Critical Development Activities'!A8" display="CDA"/>
  </hyperlinks>
  <pageMargins left="0.7" right="0.7" top="0.75" bottom="0.75" header="0.3" footer="0.3"/>
  <pageSetup orientation="portrait" horizontalDpi="1200" verticalDpi="1200"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06"/>
  <sheetViews>
    <sheetView showGridLines="0" zoomScale="70" zoomScaleNormal="70" workbookViewId="0">
      <pane xSplit="6" ySplit="12" topLeftCell="G13" activePane="bottomRight" state="frozen"/>
      <selection pane="topRight" activeCell="G1" sqref="G1"/>
      <selection pane="bottomLeft" activeCell="A13" sqref="A13"/>
      <selection pane="bottomRight" activeCell="C13" sqref="C13:C219"/>
    </sheetView>
  </sheetViews>
  <sheetFormatPr defaultColWidth="9" defaultRowHeight="15.75" x14ac:dyDescent="0.25"/>
  <cols>
    <col min="1" max="1" width="17.25" style="454" customWidth="1"/>
    <col min="2" max="2" width="18.5" style="178" customWidth="1"/>
    <col min="3" max="3" width="54.875" style="171" customWidth="1"/>
    <col min="4" max="4" width="13.75" style="172" customWidth="1"/>
    <col min="5" max="5" width="13.75" style="175" customWidth="1"/>
    <col min="6" max="6" width="45.625" style="175" customWidth="1"/>
    <col min="7" max="7" width="25.125" style="168" customWidth="1"/>
    <col min="8" max="8" width="25.875" style="168" customWidth="1"/>
    <col min="9" max="9" width="24.5" style="168" customWidth="1"/>
    <col min="10" max="10" width="24.125" style="168" customWidth="1"/>
    <col min="11" max="11" width="30.625" style="168" customWidth="1"/>
    <col min="12" max="12" width="28.25" style="168" customWidth="1"/>
    <col min="13" max="16384" width="9" style="168"/>
  </cols>
  <sheetData>
    <row r="1" spans="1:11" ht="25.5" customHeight="1" thickBot="1" x14ac:dyDescent="0.25">
      <c r="A1" s="1165" t="s">
        <v>273</v>
      </c>
      <c r="B1" s="1165"/>
      <c r="C1" s="1165"/>
      <c r="D1" s="1165"/>
      <c r="E1" s="1165"/>
      <c r="F1" s="1165"/>
      <c r="G1" s="1165"/>
      <c r="H1" s="1165"/>
      <c r="I1" s="1165"/>
      <c r="J1" s="1165"/>
      <c r="K1" s="1165"/>
    </row>
    <row r="2" spans="1:11" ht="39" customHeight="1" thickBot="1" x14ac:dyDescent="0.25">
      <c r="A2" s="1158" t="s">
        <v>274</v>
      </c>
      <c r="B2" s="1158"/>
      <c r="C2" s="1158"/>
      <c r="D2" s="1158"/>
      <c r="E2" s="1158"/>
      <c r="F2" s="1159"/>
      <c r="G2" s="1160" t="s">
        <v>384</v>
      </c>
      <c r="H2" s="1161"/>
      <c r="I2" s="1161"/>
      <c r="J2" s="1161"/>
      <c r="K2" s="1162"/>
    </row>
    <row r="3" spans="1:11" ht="29.25" customHeight="1" thickBot="1" x14ac:dyDescent="0.25">
      <c r="A3" s="1079"/>
      <c r="B3" s="1079"/>
      <c r="C3" s="1079"/>
      <c r="D3" s="1079"/>
      <c r="E3" s="1079"/>
      <c r="F3" s="1080"/>
      <c r="G3" s="1166" t="s">
        <v>422</v>
      </c>
      <c r="H3" s="1167"/>
      <c r="I3" s="1167"/>
      <c r="J3" s="1167"/>
      <c r="K3" s="1168"/>
    </row>
    <row r="4" spans="1:11" ht="35.25" customHeight="1" x14ac:dyDescent="0.2">
      <c r="A4" s="1081" t="s">
        <v>275</v>
      </c>
      <c r="B4" s="1082"/>
      <c r="C4" s="1082"/>
      <c r="D4" s="1082"/>
      <c r="E4" s="1082"/>
      <c r="F4" s="1082"/>
      <c r="G4" s="503" t="s">
        <v>398</v>
      </c>
      <c r="H4" s="504" t="s">
        <v>399</v>
      </c>
      <c r="I4" s="504" t="s">
        <v>400</v>
      </c>
      <c r="J4" s="508" t="s">
        <v>401</v>
      </c>
      <c r="K4" s="942" t="s">
        <v>878</v>
      </c>
    </row>
    <row r="5" spans="1:11" s="609" customFormat="1" ht="48.75" customHeight="1" x14ac:dyDescent="0.2">
      <c r="A5" s="1083" t="s">
        <v>29</v>
      </c>
      <c r="B5" s="1084"/>
      <c r="C5" s="1084"/>
      <c r="D5" s="1084"/>
      <c r="E5" s="1085"/>
      <c r="F5" s="1085"/>
      <c r="G5" s="596" t="s">
        <v>402</v>
      </c>
      <c r="H5" s="597" t="s">
        <v>402</v>
      </c>
      <c r="I5" s="597" t="s">
        <v>402</v>
      </c>
      <c r="J5" s="598" t="s">
        <v>402</v>
      </c>
      <c r="K5" s="856" t="s">
        <v>879</v>
      </c>
    </row>
    <row r="6" spans="1:11" ht="37.5" customHeight="1" x14ac:dyDescent="0.2">
      <c r="A6" s="1086" t="s">
        <v>483</v>
      </c>
      <c r="B6" s="1087"/>
      <c r="C6" s="1087"/>
      <c r="D6" s="1103" t="s">
        <v>48</v>
      </c>
      <c r="E6" s="1104"/>
      <c r="F6" s="1104"/>
      <c r="G6" s="943" t="str">
        <f>ROUND(COUNTIFS($D$13:$D$219,"*FM*",G$13:G$219,"✔")/(COUNTIF($D$13:$D$219,"*FM*"))*100,0)&amp;"% / "&amp;ROUND(COUNTIFS($D$13:$D$219,"*FM*",$E$13:$E$219,"✔",G$13:G$219,"✔")/(COUNTIFS($D$13:$D$219,"*FM*"))*100,0)&amp;"%"</f>
        <v>17% / 4%</v>
      </c>
      <c r="H6" s="944" t="str">
        <f>ROUND(COUNTIFS($D$13:$D$219,"*FM*",H$13:H$219,"✔")/(COUNTIF($D$13:$D$219,"*FM*"))*100,0)&amp;"% / "&amp;ROUND(COUNTIFS($D$13:$D$219,"*FM*",$E$13:$E$219,"✔",H$13:H$219,"✔")/(COUNTIFS($D$13:$D$219,"*FM*"))*100,0)&amp;"%"</f>
        <v>15% / 3%</v>
      </c>
      <c r="I6" s="944" t="str">
        <f>ROUND(COUNTIFS($D$13:$D$219,"*FM*",I$13:I$219,"✔")/(COUNTIF($D$13:$D$219,"*FM*"))*100,0)&amp;"% / "&amp;ROUND(COUNTIFS($D$13:$D$219,"*FM*",$E$13:$E$219,"✔",I$13:I$219,"✔")/(COUNTIFS($D$13:$D$219,"*FM*"))*100,0)&amp;"%"</f>
        <v>23% / 10%</v>
      </c>
      <c r="J6" s="945" t="str">
        <f>ROUND(COUNTIFS($D$13:$D$219,"*FM*",J$13:J$219,"✔")/(COUNTIF($D$13:$D$219,"*FM*"))*100,0)&amp;"% / "&amp;ROUND(COUNTIFS($D$13:$D$219,"*FM*",$E$13:$E$219,"✔",J$13:J$219,"✔")/(COUNTIFS($D$13:$D$219,"*FM*"))*100,0)&amp;"%"</f>
        <v>10% / 2%</v>
      </c>
      <c r="K6" s="975" t="str">
        <f>ROUND(COUNTIFS($D$13:$D$219,"*FM*",K$13:K$219,"✔")/(COUNTIF($D$13:$D$219,"*FM*"))*100,0)&amp;"% / "&amp;ROUND(COUNTIFS($D$13:$D$219,"*FM*",$E$13:$E$219,"✔",K$13:K$219,"✔")/(COUNTIFS($D$13:$D$219,"*FM*"))*100,0)&amp;"%"</f>
        <v>9% / 4%</v>
      </c>
    </row>
    <row r="7" spans="1:11" ht="37.5" customHeight="1" x14ac:dyDescent="0.2">
      <c r="A7" s="1088" t="s">
        <v>484</v>
      </c>
      <c r="B7" s="1089"/>
      <c r="C7" s="1089"/>
      <c r="D7" s="1095" t="s">
        <v>49</v>
      </c>
      <c r="E7" s="1096"/>
      <c r="F7" s="1096"/>
      <c r="G7" s="947" t="str">
        <f>ROUND(COUNTIFS($D$13:$D$219,"*EM*",G$13:G$219,"✔")/(COUNTIFS($D$13:$D$219,"*EM*"))*100,0)&amp;"% / "&amp;ROUND(COUNTIFS($D$13:$D$219,"*EM*",$E$13:$E$219,"✔",G$13:G$219,"✔")/(COUNTIFS($D$13:$D$219,"*EM*"))*100,0)&amp;"%"</f>
        <v>2% / 2%</v>
      </c>
      <c r="H7" s="948" t="str">
        <f>ROUND(COUNTIFS($D$13:$D$219,"*EM*",H$13:H$219,"✔")/(COUNTIFS($D$13:$D$219,"*EM*"))*100,0)&amp;"% / "&amp;ROUND(COUNTIFS($D$13:$D$219,"*EM*",$E$13:$E$219,"✔",H$13:H$219,"✔")/(COUNTIFS($D$13:$D$219,"*EM*"))*100,0)&amp;"%"</f>
        <v>0% / 0%</v>
      </c>
      <c r="I7" s="948" t="str">
        <f>ROUND(COUNTIFS($D$13:$D$219,"*EM*",I$13:I$219,"✔")/(COUNTIFS($D$13:$D$219,"*EM*"))*100,0)&amp;"% / "&amp;ROUND(COUNTIFS($D$13:$D$219,"*EM*",$E$13:$E$219,"✔",I$13:I$219,"✔")/(COUNTIFS($D$13:$D$219,"*EM*"))*100,0)&amp;"%"</f>
        <v>4% / 2%</v>
      </c>
      <c r="J7" s="949" t="str">
        <f>ROUND(COUNTIFS($D$13:$D$219,"*EM*",J$13:J$219,"✔")/(COUNTIFS($D$13:$D$219,"*EM*"))*100,0)&amp;"% / "&amp;ROUND(COUNTIFS($D$13:$D$219,"*EM*",$E$13:$E$219,"✔",J$13:J$219,"✔")/(COUNTIFS($D$13:$D$219,"*EM*"))*100,0)&amp;"%"</f>
        <v>13% / 4%</v>
      </c>
      <c r="K7" s="976" t="str">
        <f>ROUND(COUNTIFS($D$13:$D$219,"*EM*",K$13:K$219,"✔")/(COUNTIFS($D$13:$D$219,"*EM*"))*100,0)&amp;"% / "&amp;ROUND(COUNTIFS($D$13:$D$219,"*EM*",$E$13:$E$219,"✔",K$13:K$219,"✔")/(COUNTIFS($D$13:$D$219,"*EM*"))*100,0)&amp;"%"</f>
        <v>2% / 0%</v>
      </c>
    </row>
    <row r="8" spans="1:11" ht="37.5" customHeight="1" x14ac:dyDescent="0.2">
      <c r="A8" s="1077" t="s">
        <v>485</v>
      </c>
      <c r="B8" s="1078"/>
      <c r="C8" s="1078"/>
      <c r="D8" s="1097" t="s">
        <v>50</v>
      </c>
      <c r="E8" s="1098"/>
      <c r="F8" s="1098"/>
      <c r="G8" s="951" t="str">
        <f>ROUND(COUNTIFS($D$13:$D$219,"*FO*",G$13:G$219,"✔")/(COUNTIFS($D$13:$D$219,"*FO*"))*100,0)&amp;"% / "&amp;ROUND(COUNTIFS($D$13:$D$219,"*FO*",$E$13:$E$219,"✔",G$13:G$219,"✔")/(COUNTIFS($D$13:$D$219,"*FO*"))*100,0)&amp;"%"</f>
        <v>0% / 0%</v>
      </c>
      <c r="H8" s="952" t="str">
        <f>ROUND(COUNTIFS($D$13:$D$219,"*FO*",H$13:H$219,"✔")/(COUNTIFS($D$13:$D$219,"*FO*"))*100,0)&amp;"% / "&amp;ROUND(COUNTIFS($D$13:$D$219,"*FO*",$E$13:$E$219,"✔",H$13:H$219,"✔")/(COUNTIFS($D$13:$D$219,"*FO*"))*100,0)&amp;"%"</f>
        <v>0% / 0%</v>
      </c>
      <c r="I8" s="952" t="str">
        <f>ROUND(COUNTIFS($D$13:$D$219,"*FO*",I$13:I$219,"✔")/(COUNTIFS($D$13:$D$219,"*FO*"))*100,0)&amp;"% / "&amp;ROUND(COUNTIFS($D$13:$D$219,"*FO*",$E$13:$E$219,"✔",I$13:I$219,"✔")/(COUNTIFS($D$13:$D$219,"*FO*"))*100,0)&amp;"%"</f>
        <v>23% / 13%</v>
      </c>
      <c r="J8" s="953" t="str">
        <f>ROUND(COUNTIFS($D$13:$D$219,"*FO*",J$13:J$219,"✔")/(COUNTIFS($D$13:$D$219,"*FO*"))*100,0)&amp;"% / "&amp;ROUND(COUNTIFS($D$13:$D$219,"*FO*",$E$13:$E$219,"✔",J$13:J$219,"✔")/(COUNTIFS($D$13:$D$219,"*FO*"))*100,0)&amp;"%"</f>
        <v>0% / 0%</v>
      </c>
      <c r="K8" s="977" t="str">
        <f>ROUND(COUNTIFS($D$13:$D$219,"*FO*",K$13:K$219,"✔")/(COUNTIFS($D$13:$D$219,"*FO*"))*100,0)&amp;"% / "&amp;ROUND(COUNTIFS($D$13:$D$219,"*FO*",$E$13:$E$219,"✔",K$13:K$219,"✔")/(COUNTIFS($D$13:$D$219,"*FO*"))*100,0)&amp;"%"</f>
        <v>5% / 2%</v>
      </c>
    </row>
    <row r="9" spans="1:11" ht="20.25" customHeight="1" x14ac:dyDescent="0.2">
      <c r="A9" s="1105" t="s">
        <v>277</v>
      </c>
      <c r="B9" s="1106"/>
      <c r="C9" s="1106"/>
      <c r="D9" s="1117" t="s">
        <v>66</v>
      </c>
      <c r="E9" s="1118"/>
      <c r="F9" s="1118"/>
      <c r="G9" s="978"/>
      <c r="H9" s="979"/>
      <c r="I9" s="979"/>
      <c r="J9" s="980"/>
      <c r="K9" s="981"/>
    </row>
    <row r="10" spans="1:11" ht="19.5" customHeight="1" x14ac:dyDescent="0.2">
      <c r="A10" s="1107" t="s">
        <v>585</v>
      </c>
      <c r="B10" s="1108"/>
      <c r="C10" s="1108"/>
      <c r="D10" s="1108"/>
      <c r="E10" s="1108"/>
      <c r="F10" s="1108"/>
      <c r="G10" s="383">
        <v>200</v>
      </c>
      <c r="H10" s="384">
        <v>200</v>
      </c>
      <c r="I10" s="384">
        <v>200</v>
      </c>
      <c r="J10" s="507">
        <v>200</v>
      </c>
      <c r="K10" s="857">
        <v>200</v>
      </c>
    </row>
    <row r="11" spans="1:11" s="931" customFormat="1" ht="19.5" customHeight="1" x14ac:dyDescent="0.35">
      <c r="A11" s="1109" t="s">
        <v>902</v>
      </c>
      <c r="B11" s="1110"/>
      <c r="C11" s="1110"/>
      <c r="D11" s="1110"/>
      <c r="E11" s="1110"/>
      <c r="F11" s="1110"/>
      <c r="G11" s="927"/>
      <c r="H11" s="928"/>
      <c r="I11" s="928"/>
      <c r="J11" s="929"/>
      <c r="K11" s="930"/>
    </row>
    <row r="12" spans="1:11" ht="37.5" customHeight="1" thickBot="1" x14ac:dyDescent="0.25">
      <c r="A12" s="205" t="s">
        <v>67</v>
      </c>
      <c r="B12" s="206" t="s">
        <v>617</v>
      </c>
      <c r="C12" s="206" t="s">
        <v>877</v>
      </c>
      <c r="D12" s="206" t="s">
        <v>880</v>
      </c>
      <c r="E12" s="237" t="s">
        <v>886</v>
      </c>
      <c r="F12" s="467" t="s">
        <v>755</v>
      </c>
      <c r="G12" s="331"/>
      <c r="H12" s="332"/>
      <c r="I12" s="332"/>
      <c r="J12" s="427"/>
      <c r="K12" s="859"/>
    </row>
    <row r="13" spans="1:11" ht="45" customHeight="1" x14ac:dyDescent="0.2">
      <c r="A13" s="1111" t="s">
        <v>280</v>
      </c>
      <c r="B13" s="1114" t="s">
        <v>462</v>
      </c>
      <c r="C13" s="32" t="s">
        <v>590</v>
      </c>
      <c r="D13" s="820" t="s">
        <v>48</v>
      </c>
      <c r="E13" s="217" t="s">
        <v>19</v>
      </c>
      <c r="F13" s="511"/>
      <c r="G13" s="348"/>
      <c r="H13" s="340"/>
      <c r="I13" s="240" t="s">
        <v>19</v>
      </c>
      <c r="J13" s="432"/>
      <c r="K13" s="860" t="s">
        <v>19</v>
      </c>
    </row>
    <row r="14" spans="1:11" ht="45" customHeight="1" x14ac:dyDescent="0.2">
      <c r="A14" s="1112"/>
      <c r="B14" s="1115"/>
      <c r="C14" s="173" t="s">
        <v>436</v>
      </c>
      <c r="D14" s="821" t="s">
        <v>48</v>
      </c>
      <c r="E14" s="218"/>
      <c r="F14" s="512"/>
      <c r="G14" s="350"/>
      <c r="H14" s="333"/>
      <c r="I14" s="191" t="s">
        <v>19</v>
      </c>
      <c r="J14" s="387"/>
      <c r="K14" s="861"/>
    </row>
    <row r="15" spans="1:11" ht="45" customHeight="1" x14ac:dyDescent="0.2">
      <c r="A15" s="1112"/>
      <c r="B15" s="1115"/>
      <c r="C15" s="173" t="s">
        <v>302</v>
      </c>
      <c r="D15" s="821" t="s">
        <v>48</v>
      </c>
      <c r="E15" s="203"/>
      <c r="F15" s="513"/>
      <c r="G15" s="352"/>
      <c r="H15" s="180" t="s">
        <v>19</v>
      </c>
      <c r="I15" s="180" t="s">
        <v>19</v>
      </c>
      <c r="J15" s="428"/>
      <c r="K15" s="861"/>
    </row>
    <row r="16" spans="1:11" ht="45" customHeight="1" x14ac:dyDescent="0.2">
      <c r="A16" s="1112"/>
      <c r="B16" s="1115"/>
      <c r="C16" s="173" t="s">
        <v>303</v>
      </c>
      <c r="D16" s="821" t="s">
        <v>48</v>
      </c>
      <c r="E16" s="203"/>
      <c r="F16" s="513"/>
      <c r="G16" s="350"/>
      <c r="H16" s="333"/>
      <c r="I16" s="180" t="s">
        <v>19</v>
      </c>
      <c r="J16" s="387"/>
      <c r="K16" s="861"/>
    </row>
    <row r="17" spans="1:11" ht="45" customHeight="1" x14ac:dyDescent="0.2">
      <c r="A17" s="1112"/>
      <c r="B17" s="1115"/>
      <c r="C17" s="173" t="s">
        <v>304</v>
      </c>
      <c r="D17" s="821" t="s">
        <v>48</v>
      </c>
      <c r="E17" s="203"/>
      <c r="F17" s="513"/>
      <c r="G17" s="350"/>
      <c r="H17" s="180" t="s">
        <v>19</v>
      </c>
      <c r="I17" s="180" t="s">
        <v>19</v>
      </c>
      <c r="J17" s="387"/>
      <c r="K17" s="861"/>
    </row>
    <row r="18" spans="1:11" ht="45" customHeight="1" x14ac:dyDescent="0.2">
      <c r="A18" s="1112"/>
      <c r="B18" s="1115"/>
      <c r="C18" s="173" t="s">
        <v>305</v>
      </c>
      <c r="D18" s="821" t="s">
        <v>48</v>
      </c>
      <c r="E18" s="203"/>
      <c r="F18" s="513"/>
      <c r="G18" s="350"/>
      <c r="H18" s="180" t="s">
        <v>19</v>
      </c>
      <c r="I18" s="333"/>
      <c r="J18" s="387"/>
      <c r="K18" s="861"/>
    </row>
    <row r="19" spans="1:11" ht="45" customHeight="1" x14ac:dyDescent="0.2">
      <c r="A19" s="1112"/>
      <c r="B19" s="1115"/>
      <c r="C19" s="173" t="s">
        <v>306</v>
      </c>
      <c r="D19" s="821" t="s">
        <v>48</v>
      </c>
      <c r="E19" s="218" t="s">
        <v>19</v>
      </c>
      <c r="F19" s="512"/>
      <c r="G19" s="350"/>
      <c r="H19" s="333"/>
      <c r="I19" s="180" t="s">
        <v>19</v>
      </c>
      <c r="J19" s="387"/>
      <c r="K19" s="862"/>
    </row>
    <row r="20" spans="1:11" ht="45" customHeight="1" x14ac:dyDescent="0.2">
      <c r="A20" s="1112"/>
      <c r="B20" s="1115"/>
      <c r="C20" s="173" t="s">
        <v>307</v>
      </c>
      <c r="D20" s="821" t="s">
        <v>48</v>
      </c>
      <c r="E20" s="218" t="s">
        <v>19</v>
      </c>
      <c r="F20" s="512"/>
      <c r="G20" s="350"/>
      <c r="H20" s="333"/>
      <c r="I20" s="180" t="s">
        <v>19</v>
      </c>
      <c r="J20" s="387"/>
      <c r="K20" s="863" t="s">
        <v>19</v>
      </c>
    </row>
    <row r="21" spans="1:11" ht="45" customHeight="1" x14ac:dyDescent="0.2">
      <c r="A21" s="1112"/>
      <c r="B21" s="1115"/>
      <c r="C21" s="173" t="s">
        <v>591</v>
      </c>
      <c r="D21" s="821" t="s">
        <v>48</v>
      </c>
      <c r="E21" s="203"/>
      <c r="F21" s="513"/>
      <c r="G21" s="350"/>
      <c r="H21" s="180" t="s">
        <v>19</v>
      </c>
      <c r="I21" s="191" t="s">
        <v>19</v>
      </c>
      <c r="J21" s="387"/>
      <c r="K21" s="861"/>
    </row>
    <row r="22" spans="1:11" ht="45" customHeight="1" x14ac:dyDescent="0.2">
      <c r="A22" s="1112"/>
      <c r="B22" s="1115" t="s">
        <v>282</v>
      </c>
      <c r="C22" s="173" t="s">
        <v>308</v>
      </c>
      <c r="D22" s="821" t="s">
        <v>48</v>
      </c>
      <c r="E22" s="203"/>
      <c r="F22" s="513"/>
      <c r="G22" s="350"/>
      <c r="H22" s="333"/>
      <c r="I22" s="180" t="s">
        <v>19</v>
      </c>
      <c r="J22" s="387"/>
      <c r="K22" s="863" t="s">
        <v>19</v>
      </c>
    </row>
    <row r="23" spans="1:11" ht="54" customHeight="1" x14ac:dyDescent="0.2">
      <c r="A23" s="1112"/>
      <c r="B23" s="1116"/>
      <c r="C23" s="173" t="s">
        <v>309</v>
      </c>
      <c r="D23" s="821" t="s">
        <v>48</v>
      </c>
      <c r="E23" s="203"/>
      <c r="F23" s="513"/>
      <c r="G23" s="350"/>
      <c r="H23" s="333"/>
      <c r="I23" s="180" t="s">
        <v>19</v>
      </c>
      <c r="J23" s="387"/>
      <c r="K23" s="861"/>
    </row>
    <row r="24" spans="1:11" ht="45" customHeight="1" x14ac:dyDescent="0.2">
      <c r="A24" s="1112"/>
      <c r="B24" s="1116"/>
      <c r="C24" s="173" t="s">
        <v>310</v>
      </c>
      <c r="D24" s="821" t="s">
        <v>48</v>
      </c>
      <c r="E24" s="203"/>
      <c r="F24" s="513"/>
      <c r="G24" s="350"/>
      <c r="H24" s="333"/>
      <c r="I24" s="180" t="s">
        <v>19</v>
      </c>
      <c r="J24" s="387"/>
      <c r="K24" s="861"/>
    </row>
    <row r="25" spans="1:11" ht="45" customHeight="1" x14ac:dyDescent="0.2">
      <c r="A25" s="1112"/>
      <c r="B25" s="1116"/>
      <c r="C25" s="173" t="s">
        <v>592</v>
      </c>
      <c r="D25" s="821" t="s">
        <v>48</v>
      </c>
      <c r="E25" s="203"/>
      <c r="F25" s="513"/>
      <c r="G25" s="356"/>
      <c r="H25" s="336"/>
      <c r="I25" s="180" t="s">
        <v>19</v>
      </c>
      <c r="J25" s="429"/>
      <c r="K25" s="861"/>
    </row>
    <row r="26" spans="1:11" ht="72" customHeight="1" x14ac:dyDescent="0.2">
      <c r="A26" s="1112"/>
      <c r="B26" s="1115" t="s">
        <v>283</v>
      </c>
      <c r="C26" s="173" t="s">
        <v>593</v>
      </c>
      <c r="D26" s="821" t="s">
        <v>48</v>
      </c>
      <c r="E26" s="218" t="s">
        <v>19</v>
      </c>
      <c r="F26" s="512"/>
      <c r="G26" s="356"/>
      <c r="H26" s="336"/>
      <c r="I26" s="191" t="s">
        <v>19</v>
      </c>
      <c r="J26" s="430"/>
      <c r="K26" s="863" t="s">
        <v>19</v>
      </c>
    </row>
    <row r="27" spans="1:11" ht="74.25" customHeight="1" x14ac:dyDescent="0.2">
      <c r="A27" s="1112"/>
      <c r="B27" s="1116"/>
      <c r="C27" s="173" t="s">
        <v>908</v>
      </c>
      <c r="D27" s="821" t="s">
        <v>48</v>
      </c>
      <c r="E27" s="218" t="s">
        <v>19</v>
      </c>
      <c r="F27" s="512"/>
      <c r="G27" s="356"/>
      <c r="H27" s="336"/>
      <c r="I27" s="336"/>
      <c r="J27" s="429"/>
      <c r="K27" s="861"/>
    </row>
    <row r="28" spans="1:11" ht="45" customHeight="1" x14ac:dyDescent="0.2">
      <c r="A28" s="1112"/>
      <c r="B28" s="1116"/>
      <c r="C28" s="173" t="s">
        <v>311</v>
      </c>
      <c r="D28" s="821" t="s">
        <v>48</v>
      </c>
      <c r="E28" s="203"/>
      <c r="F28" s="513"/>
      <c r="G28" s="356"/>
      <c r="H28" s="336"/>
      <c r="I28" s="180" t="s">
        <v>19</v>
      </c>
      <c r="J28" s="429"/>
      <c r="K28" s="861"/>
    </row>
    <row r="29" spans="1:11" ht="45" customHeight="1" x14ac:dyDescent="0.2">
      <c r="A29" s="1112"/>
      <c r="B29" s="1116"/>
      <c r="C29" s="173" t="s">
        <v>312</v>
      </c>
      <c r="D29" s="821" t="s">
        <v>48</v>
      </c>
      <c r="E29" s="203"/>
      <c r="F29" s="513"/>
      <c r="G29" s="356"/>
      <c r="H29" s="336"/>
      <c r="I29" s="180" t="s">
        <v>19</v>
      </c>
      <c r="J29" s="429"/>
      <c r="K29" s="861"/>
    </row>
    <row r="30" spans="1:11" ht="45" customHeight="1" thickBot="1" x14ac:dyDescent="0.25">
      <c r="A30" s="1113"/>
      <c r="B30" s="1019"/>
      <c r="C30" s="174" t="s">
        <v>909</v>
      </c>
      <c r="D30" s="402" t="s">
        <v>48</v>
      </c>
      <c r="E30" s="219"/>
      <c r="F30" s="514"/>
      <c r="G30" s="357"/>
      <c r="H30" s="241" t="s">
        <v>19</v>
      </c>
      <c r="I30" s="241" t="s">
        <v>19</v>
      </c>
      <c r="J30" s="431"/>
      <c r="K30" s="864"/>
    </row>
    <row r="31" spans="1:11" ht="45" customHeight="1" x14ac:dyDescent="0.2">
      <c r="A31" s="1119" t="s">
        <v>281</v>
      </c>
      <c r="B31" s="1122" t="s">
        <v>463</v>
      </c>
      <c r="C31" s="196" t="s">
        <v>594</v>
      </c>
      <c r="D31" s="825" t="s">
        <v>50</v>
      </c>
      <c r="E31" s="220" t="s">
        <v>19</v>
      </c>
      <c r="F31" s="515"/>
      <c r="G31" s="348"/>
      <c r="H31" s="340"/>
      <c r="I31" s="340"/>
      <c r="J31" s="432"/>
      <c r="K31" s="865"/>
    </row>
    <row r="32" spans="1:11" ht="45" customHeight="1" x14ac:dyDescent="0.2">
      <c r="A32" s="1120"/>
      <c r="B32" s="1123"/>
      <c r="C32" s="197" t="s">
        <v>526</v>
      </c>
      <c r="D32" s="826" t="s">
        <v>50</v>
      </c>
      <c r="E32" s="221" t="s">
        <v>19</v>
      </c>
      <c r="F32" s="516"/>
      <c r="G32" s="350"/>
      <c r="H32" s="333"/>
      <c r="I32" s="333"/>
      <c r="J32" s="387"/>
      <c r="K32" s="862"/>
    </row>
    <row r="33" spans="1:11" ht="45" customHeight="1" x14ac:dyDescent="0.2">
      <c r="A33" s="1120"/>
      <c r="B33" s="1123"/>
      <c r="C33" s="197" t="s">
        <v>527</v>
      </c>
      <c r="D33" s="826" t="s">
        <v>50</v>
      </c>
      <c r="E33" s="221" t="s">
        <v>19</v>
      </c>
      <c r="F33" s="516"/>
      <c r="G33" s="350"/>
      <c r="H33" s="333"/>
      <c r="I33" s="180" t="s">
        <v>19</v>
      </c>
      <c r="J33" s="387"/>
      <c r="K33" s="861"/>
    </row>
    <row r="34" spans="1:11" ht="45" customHeight="1" x14ac:dyDescent="0.2">
      <c r="A34" s="1120"/>
      <c r="B34" s="1123"/>
      <c r="C34" s="197" t="s">
        <v>528</v>
      </c>
      <c r="D34" s="826" t="s">
        <v>50</v>
      </c>
      <c r="E34" s="221" t="s">
        <v>19</v>
      </c>
      <c r="F34" s="516"/>
      <c r="G34" s="350"/>
      <c r="H34" s="333"/>
      <c r="I34" s="180" t="s">
        <v>19</v>
      </c>
      <c r="J34" s="387"/>
      <c r="K34" s="861"/>
    </row>
    <row r="35" spans="1:11" ht="45" customHeight="1" x14ac:dyDescent="0.2">
      <c r="A35" s="1120"/>
      <c r="B35" s="1123"/>
      <c r="C35" s="197" t="s">
        <v>529</v>
      </c>
      <c r="D35" s="826" t="s">
        <v>50</v>
      </c>
      <c r="E35" s="222"/>
      <c r="F35" s="517"/>
      <c r="G35" s="350"/>
      <c r="H35" s="333"/>
      <c r="I35" s="333"/>
      <c r="J35" s="387"/>
      <c r="K35" s="861"/>
    </row>
    <row r="36" spans="1:11" ht="45" customHeight="1" x14ac:dyDescent="0.2">
      <c r="A36" s="1120"/>
      <c r="B36" s="1123"/>
      <c r="C36" s="197" t="s">
        <v>530</v>
      </c>
      <c r="D36" s="826" t="s">
        <v>50</v>
      </c>
      <c r="E36" s="222"/>
      <c r="F36" s="517"/>
      <c r="G36" s="361"/>
      <c r="H36" s="336"/>
      <c r="I36" s="180" t="s">
        <v>19</v>
      </c>
      <c r="J36" s="433"/>
      <c r="K36" s="861"/>
    </row>
    <row r="37" spans="1:11" ht="45" customHeight="1" x14ac:dyDescent="0.2">
      <c r="A37" s="1120"/>
      <c r="B37" s="1123"/>
      <c r="C37" s="197" t="s">
        <v>531</v>
      </c>
      <c r="D37" s="826" t="s">
        <v>50</v>
      </c>
      <c r="E37" s="222"/>
      <c r="F37" s="517"/>
      <c r="G37" s="350"/>
      <c r="H37" s="333"/>
      <c r="I37" s="333"/>
      <c r="J37" s="387"/>
      <c r="K37" s="861"/>
    </row>
    <row r="38" spans="1:11" ht="45" customHeight="1" x14ac:dyDescent="0.2">
      <c r="A38" s="1120"/>
      <c r="B38" s="1123"/>
      <c r="C38" s="197" t="s">
        <v>532</v>
      </c>
      <c r="D38" s="826" t="s">
        <v>50</v>
      </c>
      <c r="E38" s="221" t="s">
        <v>19</v>
      </c>
      <c r="F38" s="516"/>
      <c r="G38" s="350"/>
      <c r="H38" s="333"/>
      <c r="I38" s="333"/>
      <c r="J38" s="387"/>
      <c r="K38" s="862"/>
    </row>
    <row r="39" spans="1:11" ht="45" customHeight="1" x14ac:dyDescent="0.2">
      <c r="A39" s="1120"/>
      <c r="B39" s="1124" t="s">
        <v>464</v>
      </c>
      <c r="C39" s="197" t="s">
        <v>910</v>
      </c>
      <c r="D39" s="826" t="s">
        <v>50</v>
      </c>
      <c r="E39" s="221" t="s">
        <v>19</v>
      </c>
      <c r="F39" s="516"/>
      <c r="G39" s="350"/>
      <c r="H39" s="333"/>
      <c r="I39" s="180" t="s">
        <v>19</v>
      </c>
      <c r="J39" s="387"/>
      <c r="K39" s="862"/>
    </row>
    <row r="40" spans="1:11" ht="45" customHeight="1" x14ac:dyDescent="0.2">
      <c r="A40" s="1120"/>
      <c r="B40" s="1123"/>
      <c r="C40" s="197" t="s">
        <v>533</v>
      </c>
      <c r="D40" s="826" t="s">
        <v>50</v>
      </c>
      <c r="E40" s="221" t="s">
        <v>19</v>
      </c>
      <c r="F40" s="516"/>
      <c r="G40" s="350"/>
      <c r="H40" s="333"/>
      <c r="I40" s="333"/>
      <c r="J40" s="387"/>
      <c r="K40" s="861"/>
    </row>
    <row r="41" spans="1:11" ht="45" customHeight="1" x14ac:dyDescent="0.2">
      <c r="A41" s="1120"/>
      <c r="B41" s="1123"/>
      <c r="C41" s="197" t="s">
        <v>534</v>
      </c>
      <c r="D41" s="826" t="s">
        <v>50</v>
      </c>
      <c r="E41" s="222"/>
      <c r="F41" s="517"/>
      <c r="G41" s="350"/>
      <c r="H41" s="333"/>
      <c r="I41" s="333"/>
      <c r="J41" s="387"/>
      <c r="K41" s="861"/>
    </row>
    <row r="42" spans="1:11" ht="45" customHeight="1" x14ac:dyDescent="0.2">
      <c r="A42" s="1120"/>
      <c r="B42" s="1123"/>
      <c r="C42" s="197" t="s">
        <v>595</v>
      </c>
      <c r="D42" s="826" t="s">
        <v>50</v>
      </c>
      <c r="E42" s="222"/>
      <c r="F42" s="517"/>
      <c r="G42" s="350"/>
      <c r="H42" s="333"/>
      <c r="I42" s="333"/>
      <c r="J42" s="387"/>
      <c r="K42" s="861"/>
    </row>
    <row r="43" spans="1:11" ht="45" customHeight="1" x14ac:dyDescent="0.2">
      <c r="A43" s="1120"/>
      <c r="B43" s="1123"/>
      <c r="C43" s="197" t="s">
        <v>535</v>
      </c>
      <c r="D43" s="826" t="s">
        <v>50</v>
      </c>
      <c r="E43" s="221" t="s">
        <v>19</v>
      </c>
      <c r="F43" s="516"/>
      <c r="G43" s="350"/>
      <c r="H43" s="333"/>
      <c r="I43" s="333"/>
      <c r="J43" s="387"/>
      <c r="K43" s="861"/>
    </row>
    <row r="44" spans="1:11" ht="45" customHeight="1" x14ac:dyDescent="0.2">
      <c r="A44" s="1120"/>
      <c r="B44" s="1123"/>
      <c r="C44" s="197" t="s">
        <v>596</v>
      </c>
      <c r="D44" s="826" t="s">
        <v>50</v>
      </c>
      <c r="E44" s="222"/>
      <c r="F44" s="517"/>
      <c r="G44" s="350"/>
      <c r="H44" s="333"/>
      <c r="I44" s="333"/>
      <c r="J44" s="387"/>
      <c r="K44" s="861"/>
    </row>
    <row r="45" spans="1:11" ht="45" customHeight="1" x14ac:dyDescent="0.2">
      <c r="A45" s="1120"/>
      <c r="B45" s="1123"/>
      <c r="C45" s="197" t="s">
        <v>536</v>
      </c>
      <c r="D45" s="826" t="s">
        <v>50</v>
      </c>
      <c r="E45" s="222"/>
      <c r="F45" s="517"/>
      <c r="G45" s="350"/>
      <c r="H45" s="333"/>
      <c r="I45" s="333"/>
      <c r="J45" s="387"/>
      <c r="K45" s="861"/>
    </row>
    <row r="46" spans="1:11" ht="45" customHeight="1" x14ac:dyDescent="0.2">
      <c r="A46" s="1120"/>
      <c r="B46" s="1123"/>
      <c r="C46" s="197" t="s">
        <v>537</v>
      </c>
      <c r="D46" s="826" t="s">
        <v>50</v>
      </c>
      <c r="E46" s="222"/>
      <c r="F46" s="517"/>
      <c r="G46" s="350"/>
      <c r="H46" s="333"/>
      <c r="I46" s="333"/>
      <c r="J46" s="387"/>
      <c r="K46" s="861"/>
    </row>
    <row r="47" spans="1:11" ht="45" customHeight="1" x14ac:dyDescent="0.2">
      <c r="A47" s="1120"/>
      <c r="B47" s="1123"/>
      <c r="C47" s="197" t="s">
        <v>538</v>
      </c>
      <c r="D47" s="826" t="s">
        <v>50</v>
      </c>
      <c r="E47" s="222"/>
      <c r="F47" s="517"/>
      <c r="G47" s="350"/>
      <c r="H47" s="333"/>
      <c r="I47" s="333"/>
      <c r="J47" s="387"/>
      <c r="K47" s="861"/>
    </row>
    <row r="48" spans="1:11" ht="45" customHeight="1" x14ac:dyDescent="0.2">
      <c r="A48" s="1120"/>
      <c r="B48" s="1124" t="s">
        <v>284</v>
      </c>
      <c r="C48" s="197" t="s">
        <v>539</v>
      </c>
      <c r="D48" s="826" t="s">
        <v>50</v>
      </c>
      <c r="E48" s="222"/>
      <c r="F48" s="517"/>
      <c r="G48" s="350"/>
      <c r="H48" s="333"/>
      <c r="I48" s="333"/>
      <c r="J48" s="387"/>
      <c r="K48" s="861"/>
    </row>
    <row r="49" spans="1:11" ht="45" customHeight="1" x14ac:dyDescent="0.2">
      <c r="A49" s="1120"/>
      <c r="B49" s="1123"/>
      <c r="C49" s="197" t="s">
        <v>540</v>
      </c>
      <c r="D49" s="826" t="s">
        <v>50</v>
      </c>
      <c r="E49" s="222"/>
      <c r="F49" s="517"/>
      <c r="G49" s="350"/>
      <c r="H49" s="333"/>
      <c r="I49" s="333"/>
      <c r="J49" s="387"/>
      <c r="K49" s="861"/>
    </row>
    <row r="50" spans="1:11" ht="45" customHeight="1" x14ac:dyDescent="0.2">
      <c r="A50" s="1120"/>
      <c r="B50" s="1123"/>
      <c r="C50" s="197" t="s">
        <v>541</v>
      </c>
      <c r="D50" s="826" t="s">
        <v>50</v>
      </c>
      <c r="E50" s="222"/>
      <c r="F50" s="517"/>
      <c r="G50" s="350"/>
      <c r="H50" s="333"/>
      <c r="I50" s="333"/>
      <c r="J50" s="387"/>
      <c r="K50" s="861"/>
    </row>
    <row r="51" spans="1:11" ht="45" customHeight="1" x14ac:dyDescent="0.2">
      <c r="A51" s="1120"/>
      <c r="B51" s="1123"/>
      <c r="C51" s="197" t="s">
        <v>542</v>
      </c>
      <c r="D51" s="826" t="s">
        <v>50</v>
      </c>
      <c r="E51" s="222"/>
      <c r="F51" s="517"/>
      <c r="G51" s="350"/>
      <c r="H51" s="333"/>
      <c r="I51" s="333"/>
      <c r="J51" s="387"/>
      <c r="K51" s="861"/>
    </row>
    <row r="52" spans="1:11" ht="45" customHeight="1" x14ac:dyDescent="0.2">
      <c r="A52" s="1120"/>
      <c r="B52" s="1123"/>
      <c r="C52" s="197" t="s">
        <v>543</v>
      </c>
      <c r="D52" s="826" t="s">
        <v>50</v>
      </c>
      <c r="E52" s="222"/>
      <c r="F52" s="517"/>
      <c r="G52" s="350"/>
      <c r="H52" s="333"/>
      <c r="I52" s="333"/>
      <c r="J52" s="387"/>
      <c r="K52" s="861"/>
    </row>
    <row r="53" spans="1:11" ht="45" customHeight="1" x14ac:dyDescent="0.2">
      <c r="A53" s="1120"/>
      <c r="B53" s="1124" t="s">
        <v>285</v>
      </c>
      <c r="C53" s="197" t="s">
        <v>544</v>
      </c>
      <c r="D53" s="826" t="s">
        <v>50</v>
      </c>
      <c r="E53" s="222"/>
      <c r="F53" s="517"/>
      <c r="G53" s="350"/>
      <c r="H53" s="333"/>
      <c r="I53" s="333"/>
      <c r="J53" s="387"/>
      <c r="K53" s="861"/>
    </row>
    <row r="54" spans="1:11" ht="45" customHeight="1" x14ac:dyDescent="0.2">
      <c r="A54" s="1120"/>
      <c r="B54" s="1123"/>
      <c r="C54" s="197" t="s">
        <v>545</v>
      </c>
      <c r="D54" s="826" t="s">
        <v>50</v>
      </c>
      <c r="E54" s="222"/>
      <c r="F54" s="517"/>
      <c r="G54" s="350"/>
      <c r="H54" s="333"/>
      <c r="I54" s="333"/>
      <c r="J54" s="387"/>
      <c r="K54" s="861"/>
    </row>
    <row r="55" spans="1:11" ht="45" customHeight="1" x14ac:dyDescent="0.2">
      <c r="A55" s="1120"/>
      <c r="B55" s="1123"/>
      <c r="C55" s="197" t="s">
        <v>546</v>
      </c>
      <c r="D55" s="826" t="s">
        <v>50</v>
      </c>
      <c r="E55" s="222"/>
      <c r="F55" s="517"/>
      <c r="G55" s="350"/>
      <c r="H55" s="333"/>
      <c r="I55" s="333"/>
      <c r="J55" s="387"/>
      <c r="K55" s="861"/>
    </row>
    <row r="56" spans="1:11" ht="45" customHeight="1" x14ac:dyDescent="0.2">
      <c r="A56" s="1120"/>
      <c r="B56" s="1123"/>
      <c r="C56" s="197" t="s">
        <v>547</v>
      </c>
      <c r="D56" s="826" t="s">
        <v>50</v>
      </c>
      <c r="E56" s="222"/>
      <c r="F56" s="517"/>
      <c r="G56" s="350"/>
      <c r="H56" s="333"/>
      <c r="I56" s="333"/>
      <c r="J56" s="387"/>
      <c r="K56" s="861"/>
    </row>
    <row r="57" spans="1:11" ht="45" customHeight="1" x14ac:dyDescent="0.2">
      <c r="A57" s="1120"/>
      <c r="B57" s="1123"/>
      <c r="C57" s="197" t="s">
        <v>548</v>
      </c>
      <c r="D57" s="826" t="s">
        <v>50</v>
      </c>
      <c r="E57" s="222"/>
      <c r="F57" s="517"/>
      <c r="G57" s="350"/>
      <c r="H57" s="333"/>
      <c r="I57" s="333"/>
      <c r="J57" s="387"/>
      <c r="K57" s="861"/>
    </row>
    <row r="58" spans="1:11" ht="45" customHeight="1" x14ac:dyDescent="0.2">
      <c r="A58" s="1120"/>
      <c r="B58" s="1123"/>
      <c r="C58" s="197" t="s">
        <v>597</v>
      </c>
      <c r="D58" s="826" t="s">
        <v>50</v>
      </c>
      <c r="E58" s="222"/>
      <c r="F58" s="517"/>
      <c r="G58" s="350"/>
      <c r="H58" s="333"/>
      <c r="I58" s="333"/>
      <c r="J58" s="387"/>
      <c r="K58" s="861"/>
    </row>
    <row r="59" spans="1:11" ht="45" customHeight="1" x14ac:dyDescent="0.2">
      <c r="A59" s="1120"/>
      <c r="B59" s="1124" t="s">
        <v>465</v>
      </c>
      <c r="C59" s="197" t="s">
        <v>437</v>
      </c>
      <c r="D59" s="826" t="s">
        <v>66</v>
      </c>
      <c r="E59" s="221" t="s">
        <v>19</v>
      </c>
      <c r="F59" s="516" t="s">
        <v>756</v>
      </c>
      <c r="G59" s="455"/>
      <c r="H59" s="386"/>
      <c r="I59" s="386"/>
      <c r="J59" s="460"/>
      <c r="K59" s="866"/>
    </row>
    <row r="60" spans="1:11" ht="70.5" customHeight="1" x14ac:dyDescent="0.2">
      <c r="A60" s="1120"/>
      <c r="B60" s="1123"/>
      <c r="C60" s="197" t="s">
        <v>598</v>
      </c>
      <c r="D60" s="826" t="s">
        <v>66</v>
      </c>
      <c r="E60" s="221" t="s">
        <v>19</v>
      </c>
      <c r="F60" s="516" t="s">
        <v>756</v>
      </c>
      <c r="G60" s="455"/>
      <c r="H60" s="386"/>
      <c r="I60" s="386"/>
      <c r="J60" s="460"/>
      <c r="K60" s="866"/>
    </row>
    <row r="61" spans="1:11" ht="63" customHeight="1" x14ac:dyDescent="0.2">
      <c r="A61" s="1120"/>
      <c r="B61" s="1123"/>
      <c r="C61" s="197" t="s">
        <v>599</v>
      </c>
      <c r="D61" s="826" t="s">
        <v>66</v>
      </c>
      <c r="E61" s="221" t="s">
        <v>19</v>
      </c>
      <c r="F61" s="516" t="s">
        <v>756</v>
      </c>
      <c r="G61" s="455"/>
      <c r="H61" s="386"/>
      <c r="I61" s="191" t="s">
        <v>19</v>
      </c>
      <c r="J61" s="460"/>
      <c r="K61" s="867"/>
    </row>
    <row r="62" spans="1:11" ht="60" customHeight="1" x14ac:dyDescent="0.2">
      <c r="A62" s="1120"/>
      <c r="B62" s="1123"/>
      <c r="C62" s="197" t="s">
        <v>439</v>
      </c>
      <c r="D62" s="826" t="s">
        <v>66</v>
      </c>
      <c r="E62" s="221" t="s">
        <v>19</v>
      </c>
      <c r="F62" s="516"/>
      <c r="G62" s="350"/>
      <c r="H62" s="333"/>
      <c r="I62" s="333"/>
      <c r="J62" s="387"/>
      <c r="K62" s="862"/>
    </row>
    <row r="63" spans="1:11" ht="45" customHeight="1" thickBot="1" x14ac:dyDescent="0.25">
      <c r="A63" s="1121"/>
      <c r="B63" s="1125"/>
      <c r="C63" s="686" t="s">
        <v>600</v>
      </c>
      <c r="D63" s="644" t="s">
        <v>66</v>
      </c>
      <c r="E63" s="645" t="s">
        <v>19</v>
      </c>
      <c r="F63" s="646" t="s">
        <v>756</v>
      </c>
      <c r="G63" s="692"/>
      <c r="H63" s="693"/>
      <c r="I63" s="693"/>
      <c r="J63" s="694"/>
      <c r="K63" s="868"/>
    </row>
    <row r="64" spans="1:11" ht="53.25" customHeight="1" x14ac:dyDescent="0.2">
      <c r="A64" s="1111" t="s">
        <v>33</v>
      </c>
      <c r="B64" s="1140" t="s">
        <v>466</v>
      </c>
      <c r="C64" s="32" t="s">
        <v>601</v>
      </c>
      <c r="D64" s="820" t="s">
        <v>48</v>
      </c>
      <c r="E64" s="217" t="s">
        <v>19</v>
      </c>
      <c r="F64" s="511"/>
      <c r="G64" s="348"/>
      <c r="H64" s="340"/>
      <c r="I64" s="240" t="s">
        <v>19</v>
      </c>
      <c r="J64" s="432"/>
      <c r="K64" s="865"/>
    </row>
    <row r="65" spans="1:11" ht="60" customHeight="1" x14ac:dyDescent="0.2">
      <c r="A65" s="1112"/>
      <c r="B65" s="1141"/>
      <c r="C65" s="173" t="s">
        <v>313</v>
      </c>
      <c r="D65" s="821" t="s">
        <v>48</v>
      </c>
      <c r="E65" s="203"/>
      <c r="F65" s="513"/>
      <c r="G65" s="350"/>
      <c r="H65" s="180" t="s">
        <v>19</v>
      </c>
      <c r="I65" s="333"/>
      <c r="J65" s="387"/>
      <c r="K65" s="861"/>
    </row>
    <row r="66" spans="1:11" ht="55.5" customHeight="1" x14ac:dyDescent="0.2">
      <c r="A66" s="1112"/>
      <c r="B66" s="1141"/>
      <c r="C66" s="173" t="s">
        <v>314</v>
      </c>
      <c r="D66" s="821" t="s">
        <v>48</v>
      </c>
      <c r="E66" s="218" t="s">
        <v>19</v>
      </c>
      <c r="F66" s="512"/>
      <c r="G66" s="350"/>
      <c r="H66" s="333"/>
      <c r="I66" s="180" t="s">
        <v>19</v>
      </c>
      <c r="J66" s="387"/>
      <c r="K66" s="862"/>
    </row>
    <row r="67" spans="1:11" ht="52.5" customHeight="1" x14ac:dyDescent="0.2">
      <c r="A67" s="1112"/>
      <c r="B67" s="1141"/>
      <c r="C67" s="173" t="s">
        <v>315</v>
      </c>
      <c r="D67" s="821" t="s">
        <v>48</v>
      </c>
      <c r="E67" s="218" t="s">
        <v>19</v>
      </c>
      <c r="F67" s="512"/>
      <c r="G67" s="350"/>
      <c r="H67" s="333"/>
      <c r="I67" s="180" t="s">
        <v>19</v>
      </c>
      <c r="J67" s="387"/>
      <c r="K67" s="862"/>
    </row>
    <row r="68" spans="1:11" ht="66" customHeight="1" x14ac:dyDescent="0.2">
      <c r="A68" s="1112"/>
      <c r="B68" s="1141"/>
      <c r="C68" s="173" t="s">
        <v>316</v>
      </c>
      <c r="D68" s="821" t="s">
        <v>48</v>
      </c>
      <c r="E68" s="218" t="s">
        <v>19</v>
      </c>
      <c r="F68" s="512"/>
      <c r="G68" s="350"/>
      <c r="H68" s="333"/>
      <c r="I68" s="180" t="s">
        <v>19</v>
      </c>
      <c r="J68" s="387"/>
      <c r="K68" s="862"/>
    </row>
    <row r="69" spans="1:11" ht="52.5" customHeight="1" x14ac:dyDescent="0.2">
      <c r="A69" s="1112"/>
      <c r="B69" s="1141"/>
      <c r="C69" s="173" t="s">
        <v>602</v>
      </c>
      <c r="D69" s="821" t="s">
        <v>48</v>
      </c>
      <c r="E69" s="203"/>
      <c r="F69" s="513"/>
      <c r="G69" s="356"/>
      <c r="H69" s="180" t="s">
        <v>19</v>
      </c>
      <c r="I69" s="336"/>
      <c r="J69" s="429"/>
      <c r="K69" s="861"/>
    </row>
    <row r="70" spans="1:11" ht="45" customHeight="1" x14ac:dyDescent="0.2">
      <c r="A70" s="1112"/>
      <c r="B70" s="1141"/>
      <c r="C70" s="173" t="s">
        <v>317</v>
      </c>
      <c r="D70" s="821" t="s">
        <v>48</v>
      </c>
      <c r="E70" s="203"/>
      <c r="F70" s="513"/>
      <c r="G70" s="356"/>
      <c r="H70" s="336"/>
      <c r="I70" s="336"/>
      <c r="J70" s="429"/>
      <c r="K70" s="861"/>
    </row>
    <row r="71" spans="1:11" ht="54.75" customHeight="1" x14ac:dyDescent="0.2">
      <c r="A71" s="1112"/>
      <c r="B71" s="1141"/>
      <c r="C71" s="173" t="s">
        <v>318</v>
      </c>
      <c r="D71" s="821" t="s">
        <v>48</v>
      </c>
      <c r="E71" s="218" t="s">
        <v>19</v>
      </c>
      <c r="F71" s="512"/>
      <c r="G71" s="356"/>
      <c r="H71" s="336"/>
      <c r="I71" s="180" t="s">
        <v>19</v>
      </c>
      <c r="J71" s="429"/>
      <c r="K71" s="861"/>
    </row>
    <row r="72" spans="1:11" ht="55.5" customHeight="1" x14ac:dyDescent="0.2">
      <c r="A72" s="1112"/>
      <c r="B72" s="1142"/>
      <c r="C72" s="173" t="s">
        <v>911</v>
      </c>
      <c r="D72" s="821" t="s">
        <v>48</v>
      </c>
      <c r="E72" s="218"/>
      <c r="F72" s="512"/>
      <c r="G72" s="356"/>
      <c r="H72" s="336"/>
      <c r="I72" s="180"/>
      <c r="J72" s="429"/>
      <c r="K72" s="861"/>
    </row>
    <row r="73" spans="1:11" ht="45" customHeight="1" x14ac:dyDescent="0.2">
      <c r="A73" s="1112"/>
      <c r="B73" s="1115" t="s">
        <v>467</v>
      </c>
      <c r="C73" s="173" t="s">
        <v>438</v>
      </c>
      <c r="D73" s="821" t="s">
        <v>50</v>
      </c>
      <c r="E73" s="218" t="s">
        <v>19</v>
      </c>
      <c r="F73" s="512"/>
      <c r="G73" s="350"/>
      <c r="H73" s="333"/>
      <c r="I73" s="180" t="s">
        <v>19</v>
      </c>
      <c r="J73" s="387"/>
      <c r="K73" s="863" t="s">
        <v>19</v>
      </c>
    </row>
    <row r="74" spans="1:11" ht="45" customHeight="1" x14ac:dyDescent="0.2">
      <c r="A74" s="1112"/>
      <c r="B74" s="1116"/>
      <c r="C74" s="173" t="s">
        <v>549</v>
      </c>
      <c r="D74" s="821" t="s">
        <v>50</v>
      </c>
      <c r="E74" s="203"/>
      <c r="F74" s="513"/>
      <c r="G74" s="350"/>
      <c r="H74" s="333"/>
      <c r="I74" s="180" t="s">
        <v>19</v>
      </c>
      <c r="J74" s="387"/>
      <c r="K74" s="862"/>
    </row>
    <row r="75" spans="1:11" ht="60" customHeight="1" x14ac:dyDescent="0.2">
      <c r="A75" s="1112"/>
      <c r="B75" s="1116"/>
      <c r="C75" s="173" t="s">
        <v>603</v>
      </c>
      <c r="D75" s="821" t="s">
        <v>50</v>
      </c>
      <c r="E75" s="218" t="s">
        <v>19</v>
      </c>
      <c r="F75" s="512"/>
      <c r="G75" s="350"/>
      <c r="H75" s="333"/>
      <c r="I75" s="180" t="s">
        <v>19</v>
      </c>
      <c r="J75" s="387"/>
      <c r="K75" s="862"/>
    </row>
    <row r="76" spans="1:11" ht="45" customHeight="1" x14ac:dyDescent="0.2">
      <c r="A76" s="1112"/>
      <c r="B76" s="1116"/>
      <c r="C76" s="173" t="s">
        <v>319</v>
      </c>
      <c r="D76" s="821" t="s">
        <v>50</v>
      </c>
      <c r="E76" s="218" t="s">
        <v>19</v>
      </c>
      <c r="F76" s="512"/>
      <c r="G76" s="350"/>
      <c r="H76" s="333"/>
      <c r="I76" s="333"/>
      <c r="J76" s="387"/>
      <c r="K76" s="861"/>
    </row>
    <row r="77" spans="1:11" ht="69" customHeight="1" x14ac:dyDescent="0.2">
      <c r="A77" s="1112"/>
      <c r="B77" s="1115" t="s">
        <v>468</v>
      </c>
      <c r="C77" s="173" t="s">
        <v>550</v>
      </c>
      <c r="D77" s="821" t="s">
        <v>50</v>
      </c>
      <c r="E77" s="218" t="s">
        <v>19</v>
      </c>
      <c r="F77" s="512"/>
      <c r="G77" s="350"/>
      <c r="H77" s="333"/>
      <c r="I77" s="191" t="s">
        <v>19</v>
      </c>
      <c r="J77" s="387"/>
      <c r="K77" s="861"/>
    </row>
    <row r="78" spans="1:11" ht="60" customHeight="1" thickBot="1" x14ac:dyDescent="0.25">
      <c r="A78" s="1113"/>
      <c r="B78" s="1132"/>
      <c r="C78" s="174" t="s">
        <v>551</v>
      </c>
      <c r="D78" s="402" t="s">
        <v>50</v>
      </c>
      <c r="E78" s="223" t="s">
        <v>19</v>
      </c>
      <c r="F78" s="529"/>
      <c r="G78" s="357"/>
      <c r="H78" s="338"/>
      <c r="I78" s="241" t="s">
        <v>19</v>
      </c>
      <c r="J78" s="431"/>
      <c r="K78" s="864"/>
    </row>
    <row r="79" spans="1:11" ht="45" customHeight="1" x14ac:dyDescent="0.2">
      <c r="A79" s="1133" t="s">
        <v>34</v>
      </c>
      <c r="B79" s="1136" t="s">
        <v>34</v>
      </c>
      <c r="C79" s="395" t="s">
        <v>604</v>
      </c>
      <c r="D79" s="214" t="s">
        <v>49</v>
      </c>
      <c r="E79" s="229" t="s">
        <v>19</v>
      </c>
      <c r="F79" s="518"/>
      <c r="G79" s="348"/>
      <c r="H79" s="340"/>
      <c r="I79" s="340"/>
      <c r="J79" s="432"/>
      <c r="K79" s="865"/>
    </row>
    <row r="80" spans="1:11" ht="45" customHeight="1" x14ac:dyDescent="0.2">
      <c r="A80" s="1134"/>
      <c r="B80" s="1137"/>
      <c r="C80" s="198" t="s">
        <v>461</v>
      </c>
      <c r="D80" s="400" t="s">
        <v>49</v>
      </c>
      <c r="E80" s="224" t="s">
        <v>19</v>
      </c>
      <c r="F80" s="519"/>
      <c r="G80" s="350"/>
      <c r="H80" s="333"/>
      <c r="I80" s="333"/>
      <c r="J80" s="387"/>
      <c r="K80" s="861"/>
    </row>
    <row r="81" spans="1:11" ht="45" customHeight="1" x14ac:dyDescent="0.2">
      <c r="A81" s="1134"/>
      <c r="B81" s="1137"/>
      <c r="C81" s="198" t="s">
        <v>605</v>
      </c>
      <c r="D81" s="400" t="s">
        <v>49</v>
      </c>
      <c r="E81" s="224" t="s">
        <v>19</v>
      </c>
      <c r="F81" s="519"/>
      <c r="G81" s="350"/>
      <c r="H81" s="333"/>
      <c r="I81" s="333"/>
      <c r="J81" s="387"/>
      <c r="K81" s="861"/>
    </row>
    <row r="82" spans="1:11" ht="45" customHeight="1" x14ac:dyDescent="0.2">
      <c r="A82" s="1134"/>
      <c r="B82" s="1137"/>
      <c r="C82" s="198" t="s">
        <v>440</v>
      </c>
      <c r="D82" s="400" t="s">
        <v>49</v>
      </c>
      <c r="E82" s="493"/>
      <c r="F82" s="520" t="s">
        <v>757</v>
      </c>
      <c r="G82" s="455"/>
      <c r="H82" s="386"/>
      <c r="I82" s="386"/>
      <c r="J82" s="460"/>
      <c r="K82" s="866"/>
    </row>
    <row r="83" spans="1:11" ht="54.75" customHeight="1" x14ac:dyDescent="0.2">
      <c r="A83" s="1134"/>
      <c r="B83" s="1137"/>
      <c r="C83" s="198" t="s">
        <v>552</v>
      </c>
      <c r="D83" s="400" t="s">
        <v>49</v>
      </c>
      <c r="E83" s="224"/>
      <c r="F83" s="519"/>
      <c r="G83" s="350"/>
      <c r="H83" s="333"/>
      <c r="I83" s="180" t="s">
        <v>19</v>
      </c>
      <c r="J83" s="387"/>
      <c r="K83" s="861"/>
    </row>
    <row r="84" spans="1:11" ht="54.75" customHeight="1" x14ac:dyDescent="0.2">
      <c r="A84" s="1134"/>
      <c r="B84" s="1137"/>
      <c r="C84" s="198" t="s">
        <v>553</v>
      </c>
      <c r="D84" s="400" t="s">
        <v>49</v>
      </c>
      <c r="E84" s="224" t="s">
        <v>19</v>
      </c>
      <c r="F84" s="519"/>
      <c r="G84" s="350"/>
      <c r="H84" s="333"/>
      <c r="I84" s="333"/>
      <c r="J84" s="387"/>
      <c r="K84" s="862"/>
    </row>
    <row r="85" spans="1:11" ht="69.75" customHeight="1" x14ac:dyDescent="0.2">
      <c r="A85" s="1134"/>
      <c r="B85" s="1137"/>
      <c r="C85" s="198" t="s">
        <v>441</v>
      </c>
      <c r="D85" s="400" t="s">
        <v>49</v>
      </c>
      <c r="E85" s="224" t="s">
        <v>19</v>
      </c>
      <c r="F85" s="519"/>
      <c r="G85" s="350"/>
      <c r="H85" s="333"/>
      <c r="I85" s="333"/>
      <c r="J85" s="387"/>
      <c r="K85" s="862"/>
    </row>
    <row r="86" spans="1:11" ht="45" customHeight="1" x14ac:dyDescent="0.2">
      <c r="A86" s="1134"/>
      <c r="B86" s="1137" t="s">
        <v>469</v>
      </c>
      <c r="C86" s="198" t="s">
        <v>432</v>
      </c>
      <c r="D86" s="365" t="s">
        <v>49</v>
      </c>
      <c r="E86" s="224" t="s">
        <v>19</v>
      </c>
      <c r="F86" s="519"/>
      <c r="G86" s="350"/>
      <c r="H86" s="333"/>
      <c r="I86" s="333"/>
      <c r="J86" s="387"/>
      <c r="K86" s="861"/>
    </row>
    <row r="87" spans="1:11" ht="59.25" customHeight="1" x14ac:dyDescent="0.2">
      <c r="A87" s="1134"/>
      <c r="B87" s="1137"/>
      <c r="C87" s="198" t="s">
        <v>320</v>
      </c>
      <c r="D87" s="365" t="s">
        <v>49</v>
      </c>
      <c r="E87" s="224" t="s">
        <v>19</v>
      </c>
      <c r="F87" s="520" t="s">
        <v>757</v>
      </c>
      <c r="G87" s="455"/>
      <c r="H87" s="386"/>
      <c r="I87" s="386"/>
      <c r="J87" s="460"/>
      <c r="K87" s="866"/>
    </row>
    <row r="88" spans="1:11" ht="45" customHeight="1" x14ac:dyDescent="0.2">
      <c r="A88" s="1134"/>
      <c r="B88" s="1137"/>
      <c r="C88" s="198" t="s">
        <v>554</v>
      </c>
      <c r="D88" s="400" t="s">
        <v>49</v>
      </c>
      <c r="E88" s="224" t="s">
        <v>19</v>
      </c>
      <c r="F88" s="520" t="s">
        <v>758</v>
      </c>
      <c r="G88" s="350"/>
      <c r="H88" s="333"/>
      <c r="I88" s="333"/>
      <c r="J88" s="387"/>
      <c r="K88" s="861"/>
    </row>
    <row r="89" spans="1:11" ht="70.5" customHeight="1" x14ac:dyDescent="0.2">
      <c r="A89" s="1134"/>
      <c r="B89" s="1137" t="s">
        <v>470</v>
      </c>
      <c r="C89" s="198" t="s">
        <v>555</v>
      </c>
      <c r="D89" s="400" t="s">
        <v>49</v>
      </c>
      <c r="E89" s="224" t="s">
        <v>19</v>
      </c>
      <c r="F89" s="520" t="s">
        <v>758</v>
      </c>
      <c r="G89" s="350"/>
      <c r="H89" s="333"/>
      <c r="I89" s="333"/>
      <c r="J89" s="387"/>
      <c r="K89" s="862"/>
    </row>
    <row r="90" spans="1:11" ht="45" customHeight="1" x14ac:dyDescent="0.2">
      <c r="A90" s="1134"/>
      <c r="B90" s="1138"/>
      <c r="C90" s="198" t="s">
        <v>556</v>
      </c>
      <c r="D90" s="400" t="s">
        <v>49</v>
      </c>
      <c r="E90" s="224" t="s">
        <v>19</v>
      </c>
      <c r="F90" s="519"/>
      <c r="G90" s="356"/>
      <c r="H90" s="336"/>
      <c r="I90" s="336"/>
      <c r="J90" s="429"/>
      <c r="K90" s="861"/>
    </row>
    <row r="91" spans="1:11" ht="45" customHeight="1" x14ac:dyDescent="0.2">
      <c r="A91" s="1134"/>
      <c r="B91" s="1138"/>
      <c r="C91" s="198" t="s">
        <v>606</v>
      </c>
      <c r="D91" s="400" t="s">
        <v>49</v>
      </c>
      <c r="E91" s="224" t="s">
        <v>19</v>
      </c>
      <c r="F91" s="520" t="s">
        <v>757</v>
      </c>
      <c r="G91" s="715"/>
      <c r="H91" s="716"/>
      <c r="I91" s="716"/>
      <c r="J91" s="430"/>
      <c r="K91" s="867"/>
    </row>
    <row r="92" spans="1:11" ht="45" customHeight="1" x14ac:dyDescent="0.2">
      <c r="A92" s="1134"/>
      <c r="B92" s="1137" t="s">
        <v>286</v>
      </c>
      <c r="C92" s="198" t="s">
        <v>557</v>
      </c>
      <c r="D92" s="400" t="s">
        <v>49</v>
      </c>
      <c r="E92" s="494"/>
      <c r="F92" s="521" t="s">
        <v>757</v>
      </c>
      <c r="G92" s="715"/>
      <c r="H92" s="716"/>
      <c r="I92" s="716"/>
      <c r="J92" s="430"/>
      <c r="K92" s="866"/>
    </row>
    <row r="93" spans="1:11" ht="45" customHeight="1" x14ac:dyDescent="0.2">
      <c r="A93" s="1134"/>
      <c r="B93" s="1138"/>
      <c r="C93" s="198" t="s">
        <v>558</v>
      </c>
      <c r="D93" s="400" t="s">
        <v>49</v>
      </c>
      <c r="E93" s="224" t="s">
        <v>19</v>
      </c>
      <c r="F93" s="520" t="s">
        <v>757</v>
      </c>
      <c r="G93" s="715"/>
      <c r="H93" s="716"/>
      <c r="I93" s="716"/>
      <c r="J93" s="430"/>
      <c r="K93" s="866"/>
    </row>
    <row r="94" spans="1:11" ht="45" customHeight="1" x14ac:dyDescent="0.2">
      <c r="A94" s="1134"/>
      <c r="B94" s="1138"/>
      <c r="C94" s="198" t="s">
        <v>607</v>
      </c>
      <c r="D94" s="400" t="s">
        <v>49</v>
      </c>
      <c r="E94" s="224" t="s">
        <v>19</v>
      </c>
      <c r="F94" s="520" t="s">
        <v>757</v>
      </c>
      <c r="G94" s="715"/>
      <c r="H94" s="716"/>
      <c r="I94" s="716"/>
      <c r="J94" s="430"/>
      <c r="K94" s="867"/>
    </row>
    <row r="95" spans="1:11" ht="45" customHeight="1" x14ac:dyDescent="0.2">
      <c r="A95" s="1134"/>
      <c r="B95" s="1138"/>
      <c r="C95" s="198" t="s">
        <v>559</v>
      </c>
      <c r="D95" s="400" t="s">
        <v>49</v>
      </c>
      <c r="E95" s="494"/>
      <c r="F95" s="521" t="s">
        <v>757</v>
      </c>
      <c r="G95" s="715"/>
      <c r="H95" s="716"/>
      <c r="I95" s="716"/>
      <c r="J95" s="430"/>
      <c r="K95" s="867"/>
    </row>
    <row r="96" spans="1:11" ht="45" customHeight="1" x14ac:dyDescent="0.2">
      <c r="A96" s="1134"/>
      <c r="B96" s="1138"/>
      <c r="C96" s="198" t="s">
        <v>560</v>
      </c>
      <c r="D96" s="400" t="s">
        <v>49</v>
      </c>
      <c r="E96" s="494"/>
      <c r="F96" s="521" t="s">
        <v>757</v>
      </c>
      <c r="G96" s="715"/>
      <c r="H96" s="716"/>
      <c r="I96" s="716"/>
      <c r="J96" s="430"/>
      <c r="K96" s="867"/>
    </row>
    <row r="97" spans="1:11" ht="45" customHeight="1" x14ac:dyDescent="0.2">
      <c r="A97" s="1134"/>
      <c r="B97" s="1138"/>
      <c r="C97" s="198" t="s">
        <v>561</v>
      </c>
      <c r="D97" s="400" t="s">
        <v>49</v>
      </c>
      <c r="E97" s="494"/>
      <c r="F97" s="521" t="s">
        <v>757</v>
      </c>
      <c r="G97" s="715"/>
      <c r="H97" s="716"/>
      <c r="I97" s="716"/>
      <c r="J97" s="430"/>
      <c r="K97" s="867"/>
    </row>
    <row r="98" spans="1:11" ht="45" customHeight="1" x14ac:dyDescent="0.2">
      <c r="A98" s="1134"/>
      <c r="B98" s="1137" t="s">
        <v>287</v>
      </c>
      <c r="C98" s="198" t="s">
        <v>562</v>
      </c>
      <c r="D98" s="400" t="s">
        <v>49</v>
      </c>
      <c r="E98" s="224" t="s">
        <v>19</v>
      </c>
      <c r="F98" s="519"/>
      <c r="G98" s="356"/>
      <c r="H98" s="336"/>
      <c r="I98" s="336"/>
      <c r="J98" s="429"/>
      <c r="K98" s="861"/>
    </row>
    <row r="99" spans="1:11" ht="45" customHeight="1" x14ac:dyDescent="0.2">
      <c r="A99" s="1134"/>
      <c r="B99" s="1138"/>
      <c r="C99" s="198" t="s">
        <v>563</v>
      </c>
      <c r="D99" s="400" t="s">
        <v>49</v>
      </c>
      <c r="E99" s="224" t="s">
        <v>19</v>
      </c>
      <c r="F99" s="519"/>
      <c r="G99" s="356"/>
      <c r="H99" s="336"/>
      <c r="I99" s="336"/>
      <c r="J99" s="429"/>
      <c r="K99" s="861"/>
    </row>
    <row r="100" spans="1:11" ht="45" customHeight="1" x14ac:dyDescent="0.2">
      <c r="A100" s="1134"/>
      <c r="B100" s="1138"/>
      <c r="C100" s="198" t="s">
        <v>564</v>
      </c>
      <c r="D100" s="400" t="s">
        <v>49</v>
      </c>
      <c r="E100" s="204"/>
      <c r="F100" s="519"/>
      <c r="G100" s="356"/>
      <c r="H100" s="336"/>
      <c r="I100" s="336"/>
      <c r="J100" s="429"/>
      <c r="K100" s="861"/>
    </row>
    <row r="101" spans="1:11" ht="45" customHeight="1" x14ac:dyDescent="0.2">
      <c r="A101" s="1134"/>
      <c r="B101" s="1138"/>
      <c r="C101" s="198" t="s">
        <v>565</v>
      </c>
      <c r="D101" s="400" t="s">
        <v>49</v>
      </c>
      <c r="E101" s="204"/>
      <c r="F101" s="519"/>
      <c r="G101" s="356"/>
      <c r="H101" s="336"/>
      <c r="I101" s="336"/>
      <c r="J101" s="429"/>
      <c r="K101" s="861"/>
    </row>
    <row r="102" spans="1:11" ht="45" customHeight="1" x14ac:dyDescent="0.2">
      <c r="A102" s="1134"/>
      <c r="B102" s="1138"/>
      <c r="C102" s="198" t="s">
        <v>566</v>
      </c>
      <c r="D102" s="400" t="s">
        <v>49</v>
      </c>
      <c r="E102" s="224" t="s">
        <v>19</v>
      </c>
      <c r="F102" s="519"/>
      <c r="G102" s="350"/>
      <c r="H102" s="333"/>
      <c r="I102" s="333"/>
      <c r="J102" s="387"/>
      <c r="K102" s="861"/>
    </row>
    <row r="103" spans="1:11" ht="45" customHeight="1" x14ac:dyDescent="0.2">
      <c r="A103" s="1134"/>
      <c r="B103" s="1138"/>
      <c r="C103" s="198" t="s">
        <v>567</v>
      </c>
      <c r="D103" s="400" t="s">
        <v>49</v>
      </c>
      <c r="E103" s="224" t="s">
        <v>19</v>
      </c>
      <c r="F103" s="519"/>
      <c r="G103" s="350"/>
      <c r="H103" s="333"/>
      <c r="I103" s="333"/>
      <c r="J103" s="387"/>
      <c r="K103" s="861"/>
    </row>
    <row r="104" spans="1:11" ht="45" customHeight="1" x14ac:dyDescent="0.2">
      <c r="A104" s="1134"/>
      <c r="B104" s="1138"/>
      <c r="C104" s="198" t="s">
        <v>568</v>
      </c>
      <c r="D104" s="400" t="s">
        <v>49</v>
      </c>
      <c r="E104" s="224" t="s">
        <v>19</v>
      </c>
      <c r="F104" s="519"/>
      <c r="G104" s="179" t="s">
        <v>19</v>
      </c>
      <c r="H104" s="333"/>
      <c r="I104" s="333"/>
      <c r="J104" s="419" t="s">
        <v>19</v>
      </c>
      <c r="K104" s="861"/>
    </row>
    <row r="105" spans="1:11" ht="45" customHeight="1" x14ac:dyDescent="0.2">
      <c r="A105" s="1134"/>
      <c r="B105" s="1138"/>
      <c r="C105" s="198" t="s">
        <v>569</v>
      </c>
      <c r="D105" s="400" t="s">
        <v>49</v>
      </c>
      <c r="E105" s="494"/>
      <c r="F105" s="521" t="s">
        <v>757</v>
      </c>
      <c r="G105" s="455"/>
      <c r="H105" s="386"/>
      <c r="I105" s="386"/>
      <c r="J105" s="460"/>
      <c r="K105" s="867"/>
    </row>
    <row r="106" spans="1:11" ht="45" customHeight="1" x14ac:dyDescent="0.2">
      <c r="A106" s="1134"/>
      <c r="B106" s="1138"/>
      <c r="C106" s="198" t="s">
        <v>570</v>
      </c>
      <c r="D106" s="400" t="s">
        <v>49</v>
      </c>
      <c r="E106" s="224" t="s">
        <v>19</v>
      </c>
      <c r="F106" s="519"/>
      <c r="G106" s="350"/>
      <c r="H106" s="333"/>
      <c r="I106" s="333"/>
      <c r="J106" s="387"/>
      <c r="K106" s="861"/>
    </row>
    <row r="107" spans="1:11" ht="45" customHeight="1" x14ac:dyDescent="0.2">
      <c r="A107" s="1134"/>
      <c r="B107" s="1138"/>
      <c r="C107" s="198" t="s">
        <v>571</v>
      </c>
      <c r="D107" s="400" t="s">
        <v>49</v>
      </c>
      <c r="E107" s="224" t="s">
        <v>19</v>
      </c>
      <c r="F107" s="519"/>
      <c r="G107" s="350"/>
      <c r="H107" s="333"/>
      <c r="I107" s="333"/>
      <c r="J107" s="387"/>
      <c r="K107" s="861"/>
    </row>
    <row r="108" spans="1:11" ht="52.5" customHeight="1" x14ac:dyDescent="0.2">
      <c r="A108" s="1134"/>
      <c r="B108" s="1138"/>
      <c r="C108" s="198" t="s">
        <v>572</v>
      </c>
      <c r="D108" s="400" t="s">
        <v>49</v>
      </c>
      <c r="E108" s="204"/>
      <c r="F108" s="519"/>
      <c r="G108" s="350"/>
      <c r="H108" s="333"/>
      <c r="I108" s="333"/>
      <c r="J108" s="387"/>
      <c r="K108" s="861"/>
    </row>
    <row r="109" spans="1:11" ht="55.5" customHeight="1" x14ac:dyDescent="0.2">
      <c r="A109" s="1134"/>
      <c r="B109" s="1138"/>
      <c r="C109" s="198" t="s">
        <v>573</v>
      </c>
      <c r="D109" s="400" t="s">
        <v>49</v>
      </c>
      <c r="E109" s="204"/>
      <c r="F109" s="519"/>
      <c r="G109" s="350"/>
      <c r="H109" s="333"/>
      <c r="I109" s="333"/>
      <c r="J109" s="387"/>
      <c r="K109" s="861"/>
    </row>
    <row r="110" spans="1:11" ht="55.5" customHeight="1" x14ac:dyDescent="0.2">
      <c r="A110" s="1134"/>
      <c r="B110" s="1138"/>
      <c r="C110" s="198" t="s">
        <v>574</v>
      </c>
      <c r="D110" s="400" t="s">
        <v>49</v>
      </c>
      <c r="E110" s="204"/>
      <c r="F110" s="519"/>
      <c r="G110" s="350"/>
      <c r="H110" s="333"/>
      <c r="I110" s="333"/>
      <c r="J110" s="387"/>
      <c r="K110" s="861"/>
    </row>
    <row r="111" spans="1:11" ht="63" customHeight="1" x14ac:dyDescent="0.2">
      <c r="A111" s="1134"/>
      <c r="B111" s="1138"/>
      <c r="C111" s="198" t="s">
        <v>575</v>
      </c>
      <c r="D111" s="400" t="s">
        <v>49</v>
      </c>
      <c r="E111" s="224" t="s">
        <v>19</v>
      </c>
      <c r="F111" s="519"/>
      <c r="G111" s="350"/>
      <c r="H111" s="333"/>
      <c r="I111" s="333"/>
      <c r="J111" s="387"/>
      <c r="K111" s="861"/>
    </row>
    <row r="112" spans="1:11" ht="45" customHeight="1" thickBot="1" x14ac:dyDescent="0.25">
      <c r="A112" s="1135"/>
      <c r="B112" s="1139"/>
      <c r="C112" s="199" t="s">
        <v>576</v>
      </c>
      <c r="D112" s="212" t="s">
        <v>49</v>
      </c>
      <c r="E112" s="225"/>
      <c r="F112" s="522"/>
      <c r="G112" s="357"/>
      <c r="H112" s="338"/>
      <c r="I112" s="338"/>
      <c r="J112" s="431"/>
      <c r="K112" s="864"/>
    </row>
    <row r="113" spans="1:11" ht="45" customHeight="1" x14ac:dyDescent="0.2">
      <c r="A113" s="1126" t="s">
        <v>35</v>
      </c>
      <c r="B113" s="1129" t="s">
        <v>442</v>
      </c>
      <c r="C113" s="393" t="s">
        <v>443</v>
      </c>
      <c r="D113" s="817" t="s">
        <v>276</v>
      </c>
      <c r="E113" s="664"/>
      <c r="F113" s="665"/>
      <c r="G113" s="372"/>
      <c r="H113" s="344"/>
      <c r="I113" s="344"/>
      <c r="J113" s="435"/>
      <c r="K113" s="865"/>
    </row>
    <row r="114" spans="1:11" ht="45" customHeight="1" x14ac:dyDescent="0.2">
      <c r="A114" s="1127"/>
      <c r="B114" s="1131"/>
      <c r="C114" s="394" t="s">
        <v>444</v>
      </c>
      <c r="D114" s="818" t="s">
        <v>276</v>
      </c>
      <c r="E114" s="226"/>
      <c r="F114" s="523"/>
      <c r="G114" s="356"/>
      <c r="H114" s="336"/>
      <c r="I114" s="336"/>
      <c r="J114" s="429"/>
      <c r="K114" s="861"/>
    </row>
    <row r="115" spans="1:11" ht="55.5" customHeight="1" x14ac:dyDescent="0.2">
      <c r="A115" s="1127"/>
      <c r="B115" s="1131"/>
      <c r="C115" s="394" t="s">
        <v>445</v>
      </c>
      <c r="D115" s="818" t="s">
        <v>276</v>
      </c>
      <c r="E115" s="226"/>
      <c r="F115" s="523"/>
      <c r="G115" s="356"/>
      <c r="H115" s="336"/>
      <c r="I115" s="180" t="s">
        <v>19</v>
      </c>
      <c r="J115" s="429"/>
      <c r="K115" s="861"/>
    </row>
    <row r="116" spans="1:11" ht="75.75" customHeight="1" x14ac:dyDescent="0.2">
      <c r="A116" s="1127"/>
      <c r="B116" s="1131"/>
      <c r="C116" s="394" t="s">
        <v>608</v>
      </c>
      <c r="D116" s="818" t="s">
        <v>276</v>
      </c>
      <c r="E116" s="226"/>
      <c r="F116" s="523"/>
      <c r="G116" s="356"/>
      <c r="H116" s="336"/>
      <c r="I116" s="195"/>
      <c r="J116" s="429"/>
      <c r="K116" s="861"/>
    </row>
    <row r="117" spans="1:11" ht="75.75" customHeight="1" x14ac:dyDescent="0.2">
      <c r="A117" s="1127"/>
      <c r="B117" s="1131"/>
      <c r="C117" s="394" t="s">
        <v>912</v>
      </c>
      <c r="D117" s="818" t="s">
        <v>276</v>
      </c>
      <c r="E117" s="226"/>
      <c r="F117" s="524" t="s">
        <v>757</v>
      </c>
      <c r="G117" s="356"/>
      <c r="H117" s="336"/>
      <c r="I117" s="336"/>
      <c r="J117" s="429"/>
      <c r="K117" s="861"/>
    </row>
    <row r="118" spans="1:11" ht="45" customHeight="1" x14ac:dyDescent="0.2">
      <c r="A118" s="1127"/>
      <c r="B118" s="1131"/>
      <c r="C118" s="394" t="s">
        <v>913</v>
      </c>
      <c r="D118" s="818" t="s">
        <v>276</v>
      </c>
      <c r="E118" s="226"/>
      <c r="F118" s="523"/>
      <c r="G118" s="356"/>
      <c r="H118" s="336"/>
      <c r="I118" s="336"/>
      <c r="J118" s="429"/>
      <c r="K118" s="861"/>
    </row>
    <row r="119" spans="1:11" ht="45" customHeight="1" x14ac:dyDescent="0.2">
      <c r="A119" s="1127"/>
      <c r="B119" s="1131"/>
      <c r="C119" s="394" t="s">
        <v>914</v>
      </c>
      <c r="D119" s="818" t="s">
        <v>276</v>
      </c>
      <c r="E119" s="226"/>
      <c r="F119" s="523"/>
      <c r="G119" s="356"/>
      <c r="H119" s="336"/>
      <c r="I119" s="180" t="s">
        <v>19</v>
      </c>
      <c r="J119" s="429"/>
      <c r="K119" s="861"/>
    </row>
    <row r="120" spans="1:11" ht="45" customHeight="1" x14ac:dyDescent="0.2">
      <c r="A120" s="1127"/>
      <c r="B120" s="1147"/>
      <c r="C120" s="394" t="s">
        <v>915</v>
      </c>
      <c r="D120" s="818" t="s">
        <v>276</v>
      </c>
      <c r="E120" s="226"/>
      <c r="F120" s="523"/>
      <c r="G120" s="356"/>
      <c r="H120" s="336"/>
      <c r="I120" s="191" t="s">
        <v>19</v>
      </c>
      <c r="J120" s="429"/>
      <c r="K120" s="861"/>
    </row>
    <row r="121" spans="1:11" ht="57" customHeight="1" x14ac:dyDescent="0.2">
      <c r="A121" s="1127"/>
      <c r="B121" s="1148" t="s">
        <v>446</v>
      </c>
      <c r="C121" s="394" t="s">
        <v>447</v>
      </c>
      <c r="D121" s="818" t="s">
        <v>276</v>
      </c>
      <c r="E121" s="226"/>
      <c r="F121" s="523"/>
      <c r="G121" s="356"/>
      <c r="H121" s="336"/>
      <c r="I121" s="336"/>
      <c r="J121" s="429"/>
      <c r="K121" s="861"/>
    </row>
    <row r="122" spans="1:11" ht="45" customHeight="1" x14ac:dyDescent="0.2">
      <c r="A122" s="1127"/>
      <c r="B122" s="1149"/>
      <c r="C122" s="394" t="s">
        <v>448</v>
      </c>
      <c r="D122" s="818" t="s">
        <v>276</v>
      </c>
      <c r="E122" s="226"/>
      <c r="F122" s="523"/>
      <c r="G122" s="356"/>
      <c r="H122" s="336"/>
      <c r="I122" s="336"/>
      <c r="J122" s="429"/>
      <c r="K122" s="861"/>
    </row>
    <row r="123" spans="1:11" ht="45" customHeight="1" x14ac:dyDescent="0.2">
      <c r="A123" s="1127"/>
      <c r="B123" s="1149"/>
      <c r="C123" s="394" t="s">
        <v>449</v>
      </c>
      <c r="D123" s="818" t="s">
        <v>276</v>
      </c>
      <c r="E123" s="226"/>
      <c r="F123" s="523"/>
      <c r="G123" s="356"/>
      <c r="H123" s="336"/>
      <c r="I123" s="180" t="s">
        <v>19</v>
      </c>
      <c r="J123" s="429"/>
      <c r="K123" s="861"/>
    </row>
    <row r="124" spans="1:11" ht="52.5" customHeight="1" x14ac:dyDescent="0.2">
      <c r="A124" s="1127"/>
      <c r="B124" s="1149"/>
      <c r="C124" s="394" t="s">
        <v>450</v>
      </c>
      <c r="D124" s="818" t="s">
        <v>276</v>
      </c>
      <c r="E124" s="226"/>
      <c r="F124" s="523"/>
      <c r="G124" s="356"/>
      <c r="H124" s="336"/>
      <c r="I124" s="336"/>
      <c r="J124" s="429"/>
      <c r="K124" s="863" t="s">
        <v>19</v>
      </c>
    </row>
    <row r="125" spans="1:11" ht="45" customHeight="1" x14ac:dyDescent="0.2">
      <c r="A125" s="1127"/>
      <c r="B125" s="1149"/>
      <c r="C125" s="394" t="s">
        <v>451</v>
      </c>
      <c r="D125" s="818" t="s">
        <v>276</v>
      </c>
      <c r="E125" s="226"/>
      <c r="F125" s="523"/>
      <c r="G125" s="356"/>
      <c r="H125" s="336"/>
      <c r="I125" s="336"/>
      <c r="J125" s="429"/>
      <c r="K125" s="861"/>
    </row>
    <row r="126" spans="1:11" ht="45" customHeight="1" x14ac:dyDescent="0.2">
      <c r="A126" s="1127"/>
      <c r="B126" s="1149"/>
      <c r="C126" s="394" t="s">
        <v>452</v>
      </c>
      <c r="D126" s="818" t="s">
        <v>276</v>
      </c>
      <c r="E126" s="226"/>
      <c r="F126" s="523"/>
      <c r="G126" s="356"/>
      <c r="H126" s="336"/>
      <c r="I126" s="336"/>
      <c r="J126" s="429"/>
      <c r="K126" s="861"/>
    </row>
    <row r="127" spans="1:11" ht="59.25" customHeight="1" x14ac:dyDescent="0.2">
      <c r="A127" s="1127"/>
      <c r="B127" s="1149"/>
      <c r="C127" s="394" t="s">
        <v>453</v>
      </c>
      <c r="D127" s="818" t="s">
        <v>276</v>
      </c>
      <c r="E127" s="226"/>
      <c r="F127" s="523"/>
      <c r="G127" s="356"/>
      <c r="H127" s="336"/>
      <c r="I127" s="336"/>
      <c r="J127" s="429"/>
      <c r="K127" s="861"/>
    </row>
    <row r="128" spans="1:11" ht="63" customHeight="1" x14ac:dyDescent="0.2">
      <c r="A128" s="1127"/>
      <c r="B128" s="1130" t="s">
        <v>454</v>
      </c>
      <c r="C128" s="394" t="s">
        <v>455</v>
      </c>
      <c r="D128" s="818" t="s">
        <v>276</v>
      </c>
      <c r="E128" s="226"/>
      <c r="F128" s="523"/>
      <c r="G128" s="350"/>
      <c r="H128" s="333"/>
      <c r="I128" s="333"/>
      <c r="J128" s="387"/>
      <c r="K128" s="861"/>
    </row>
    <row r="129" spans="1:11" ht="45" customHeight="1" x14ac:dyDescent="0.2">
      <c r="A129" s="1127"/>
      <c r="B129" s="1131"/>
      <c r="C129" s="394" t="s">
        <v>456</v>
      </c>
      <c r="D129" s="818" t="s">
        <v>276</v>
      </c>
      <c r="E129" s="226"/>
      <c r="F129" s="523"/>
      <c r="G129" s="350"/>
      <c r="H129" s="333"/>
      <c r="I129" s="333"/>
      <c r="J129" s="387"/>
      <c r="K129" s="861"/>
    </row>
    <row r="130" spans="1:11" ht="57.75" customHeight="1" x14ac:dyDescent="0.2">
      <c r="A130" s="1127"/>
      <c r="B130" s="1131"/>
      <c r="C130" s="394" t="s">
        <v>457</v>
      </c>
      <c r="D130" s="818" t="s">
        <v>276</v>
      </c>
      <c r="E130" s="226"/>
      <c r="F130" s="523"/>
      <c r="G130" s="350"/>
      <c r="H130" s="333"/>
      <c r="I130" s="333"/>
      <c r="J130" s="387"/>
      <c r="K130" s="861"/>
    </row>
    <row r="131" spans="1:11" ht="57" customHeight="1" x14ac:dyDescent="0.2">
      <c r="A131" s="1127"/>
      <c r="B131" s="1131"/>
      <c r="C131" s="394" t="s">
        <v>916</v>
      </c>
      <c r="D131" s="818" t="s">
        <v>276</v>
      </c>
      <c r="E131" s="226"/>
      <c r="F131" s="523"/>
      <c r="G131" s="350"/>
      <c r="H131" s="333"/>
      <c r="I131" s="333"/>
      <c r="J131" s="387"/>
      <c r="K131" s="861"/>
    </row>
    <row r="132" spans="1:11" ht="45" customHeight="1" thickBot="1" x14ac:dyDescent="0.25">
      <c r="A132" s="1128"/>
      <c r="B132" s="1143"/>
      <c r="C132" s="687" t="s">
        <v>848</v>
      </c>
      <c r="D132" s="819" t="s">
        <v>276</v>
      </c>
      <c r="E132" s="227"/>
      <c r="F132" s="525"/>
      <c r="G132" s="357"/>
      <c r="H132" s="338"/>
      <c r="I132" s="338"/>
      <c r="J132" s="431"/>
      <c r="K132" s="869" t="s">
        <v>19</v>
      </c>
    </row>
    <row r="133" spans="1:11" ht="63" customHeight="1" x14ac:dyDescent="0.2">
      <c r="A133" s="1111" t="s">
        <v>36</v>
      </c>
      <c r="B133" s="1114" t="s">
        <v>288</v>
      </c>
      <c r="C133" s="32" t="s">
        <v>609</v>
      </c>
      <c r="D133" s="820" t="s">
        <v>48</v>
      </c>
      <c r="E133" s="217" t="s">
        <v>19</v>
      </c>
      <c r="F133" s="526" t="s">
        <v>757</v>
      </c>
      <c r="G133" s="727"/>
      <c r="H133" s="388"/>
      <c r="I133" s="242" t="s">
        <v>19</v>
      </c>
      <c r="J133" s="728"/>
      <c r="K133" s="870" t="s">
        <v>19</v>
      </c>
    </row>
    <row r="134" spans="1:11" ht="63" customHeight="1" x14ac:dyDescent="0.2">
      <c r="A134" s="1112"/>
      <c r="B134" s="1116"/>
      <c r="C134" s="173" t="s">
        <v>372</v>
      </c>
      <c r="D134" s="821" t="s">
        <v>48</v>
      </c>
      <c r="E134" s="203"/>
      <c r="F134" s="527" t="s">
        <v>757</v>
      </c>
      <c r="G134" s="455"/>
      <c r="H134" s="386"/>
      <c r="I134" s="386"/>
      <c r="J134" s="460"/>
      <c r="K134" s="871"/>
    </row>
    <row r="135" spans="1:11" ht="45" customHeight="1" x14ac:dyDescent="0.2">
      <c r="A135" s="1112"/>
      <c r="B135" s="1116"/>
      <c r="C135" s="173" t="s">
        <v>373</v>
      </c>
      <c r="D135" s="821" t="s">
        <v>48</v>
      </c>
      <c r="E135" s="495"/>
      <c r="F135" s="527" t="s">
        <v>757</v>
      </c>
      <c r="G135" s="455"/>
      <c r="H135" s="386"/>
      <c r="I135" s="386"/>
      <c r="J135" s="460"/>
      <c r="K135" s="871"/>
    </row>
    <row r="136" spans="1:11" ht="45" customHeight="1" x14ac:dyDescent="0.2">
      <c r="A136" s="1112"/>
      <c r="B136" s="1116"/>
      <c r="C136" s="173" t="s">
        <v>610</v>
      </c>
      <c r="D136" s="821" t="s">
        <v>48</v>
      </c>
      <c r="E136" s="495"/>
      <c r="F136" s="527" t="s">
        <v>757</v>
      </c>
      <c r="G136" s="455"/>
      <c r="H136" s="386"/>
      <c r="I136" s="386"/>
      <c r="J136" s="460"/>
      <c r="K136" s="867"/>
    </row>
    <row r="137" spans="1:11" ht="45" customHeight="1" x14ac:dyDescent="0.2">
      <c r="A137" s="1112"/>
      <c r="B137" s="1116"/>
      <c r="C137" s="173" t="s">
        <v>321</v>
      </c>
      <c r="D137" s="821" t="s">
        <v>48</v>
      </c>
      <c r="E137" s="218" t="s">
        <v>19</v>
      </c>
      <c r="F137" s="527" t="s">
        <v>757</v>
      </c>
      <c r="G137" s="455"/>
      <c r="H137" s="386"/>
      <c r="I137" s="386"/>
      <c r="J137" s="460"/>
      <c r="K137" s="867"/>
    </row>
    <row r="138" spans="1:11" ht="45" customHeight="1" x14ac:dyDescent="0.2">
      <c r="A138" s="1112"/>
      <c r="B138" s="1116"/>
      <c r="C138" s="173" t="s">
        <v>760</v>
      </c>
      <c r="D138" s="821" t="s">
        <v>48</v>
      </c>
      <c r="E138" s="203"/>
      <c r="F138" s="528"/>
      <c r="G138" s="350"/>
      <c r="H138" s="333"/>
      <c r="I138" s="333"/>
      <c r="J138" s="387"/>
      <c r="K138" s="861"/>
    </row>
    <row r="139" spans="1:11" ht="45" customHeight="1" thickBot="1" x14ac:dyDescent="0.25">
      <c r="A139" s="1113"/>
      <c r="B139" s="402" t="s">
        <v>289</v>
      </c>
      <c r="C139" s="174" t="s">
        <v>374</v>
      </c>
      <c r="D139" s="402" t="s">
        <v>66</v>
      </c>
      <c r="E139" s="223" t="s">
        <v>19</v>
      </c>
      <c r="F139" s="529"/>
      <c r="G139" s="357"/>
      <c r="H139" s="338"/>
      <c r="I139" s="338"/>
      <c r="J139" s="431"/>
      <c r="K139" s="864"/>
    </row>
    <row r="140" spans="1:11" ht="45" customHeight="1" x14ac:dyDescent="0.2">
      <c r="A140" s="1126" t="s">
        <v>37</v>
      </c>
      <c r="B140" s="817" t="s">
        <v>290</v>
      </c>
      <c r="C140" s="393" t="s">
        <v>375</v>
      </c>
      <c r="D140" s="817" t="s">
        <v>48</v>
      </c>
      <c r="E140" s="496" t="s">
        <v>19</v>
      </c>
      <c r="F140" s="673" t="s">
        <v>757</v>
      </c>
      <c r="G140" s="727"/>
      <c r="H140" s="388"/>
      <c r="I140" s="388"/>
      <c r="J140" s="728"/>
      <c r="K140" s="872"/>
    </row>
    <row r="141" spans="1:11" ht="66" customHeight="1" x14ac:dyDescent="0.2">
      <c r="A141" s="1127"/>
      <c r="B141" s="1130" t="s">
        <v>291</v>
      </c>
      <c r="C141" s="394" t="s">
        <v>322</v>
      </c>
      <c r="D141" s="818" t="s">
        <v>48</v>
      </c>
      <c r="E141" s="228" t="s">
        <v>19</v>
      </c>
      <c r="F141" s="524" t="s">
        <v>757</v>
      </c>
      <c r="G141" s="455"/>
      <c r="H141" s="386"/>
      <c r="I141" s="386"/>
      <c r="J141" s="460"/>
      <c r="K141" s="866"/>
    </row>
    <row r="142" spans="1:11" ht="66" customHeight="1" x14ac:dyDescent="0.2">
      <c r="A142" s="1127"/>
      <c r="B142" s="1131"/>
      <c r="C142" s="394" t="s">
        <v>611</v>
      </c>
      <c r="D142" s="818" t="s">
        <v>48</v>
      </c>
      <c r="E142" s="228" t="s">
        <v>19</v>
      </c>
      <c r="F142" s="524" t="s">
        <v>757</v>
      </c>
      <c r="G142" s="455"/>
      <c r="H142" s="386"/>
      <c r="I142" s="386"/>
      <c r="J142" s="460"/>
      <c r="K142" s="867"/>
    </row>
    <row r="143" spans="1:11" ht="66" customHeight="1" x14ac:dyDescent="0.2">
      <c r="A143" s="1127"/>
      <c r="B143" s="1131"/>
      <c r="C143" s="394" t="s">
        <v>612</v>
      </c>
      <c r="D143" s="818" t="s">
        <v>48</v>
      </c>
      <c r="E143" s="228" t="s">
        <v>19</v>
      </c>
      <c r="F143" s="524" t="s">
        <v>757</v>
      </c>
      <c r="G143" s="455"/>
      <c r="H143" s="386"/>
      <c r="I143" s="386"/>
      <c r="J143" s="460"/>
      <c r="K143" s="867"/>
    </row>
    <row r="144" spans="1:11" ht="66" customHeight="1" x14ac:dyDescent="0.2">
      <c r="A144" s="1127"/>
      <c r="B144" s="1130" t="s">
        <v>471</v>
      </c>
      <c r="C144" s="394" t="s">
        <v>376</v>
      </c>
      <c r="D144" s="818" t="s">
        <v>48</v>
      </c>
      <c r="E144" s="228" t="s">
        <v>19</v>
      </c>
      <c r="F144" s="530"/>
      <c r="G144" s="350"/>
      <c r="H144" s="333"/>
      <c r="I144" s="333"/>
      <c r="J144" s="387"/>
      <c r="K144" s="861"/>
    </row>
    <row r="145" spans="1:11" ht="66" customHeight="1" x14ac:dyDescent="0.2">
      <c r="A145" s="1127"/>
      <c r="B145" s="1131"/>
      <c r="C145" s="394" t="s">
        <v>323</v>
      </c>
      <c r="D145" s="818" t="s">
        <v>48</v>
      </c>
      <c r="E145" s="226"/>
      <c r="F145" s="523"/>
      <c r="G145" s="350"/>
      <c r="H145" s="333"/>
      <c r="I145" s="333"/>
      <c r="J145" s="387"/>
      <c r="K145" s="861"/>
    </row>
    <row r="146" spans="1:11" ht="45" customHeight="1" x14ac:dyDescent="0.2">
      <c r="A146" s="1127"/>
      <c r="B146" s="1131"/>
      <c r="C146" s="394" t="s">
        <v>613</v>
      </c>
      <c r="D146" s="818" t="s">
        <v>48</v>
      </c>
      <c r="E146" s="226"/>
      <c r="F146" s="523"/>
      <c r="G146" s="350"/>
      <c r="H146" s="333"/>
      <c r="I146" s="333"/>
      <c r="J146" s="387"/>
      <c r="K146" s="861"/>
    </row>
    <row r="147" spans="1:11" ht="45" customHeight="1" thickBot="1" x14ac:dyDescent="0.25">
      <c r="A147" s="1128"/>
      <c r="B147" s="1143"/>
      <c r="C147" s="687" t="s">
        <v>324</v>
      </c>
      <c r="D147" s="819" t="s">
        <v>48</v>
      </c>
      <c r="E147" s="227"/>
      <c r="F147" s="525"/>
      <c r="G147" s="357"/>
      <c r="H147" s="338"/>
      <c r="I147" s="338"/>
      <c r="J147" s="431"/>
      <c r="K147" s="864"/>
    </row>
    <row r="148" spans="1:11" ht="45" customHeight="1" x14ac:dyDescent="0.2">
      <c r="A148" s="1144" t="s">
        <v>38</v>
      </c>
      <c r="B148" s="1136" t="s">
        <v>292</v>
      </c>
      <c r="C148" s="395" t="s">
        <v>577</v>
      </c>
      <c r="D148" s="214" t="s">
        <v>49</v>
      </c>
      <c r="E148" s="229" t="s">
        <v>19</v>
      </c>
      <c r="F148" s="518"/>
      <c r="G148" s="348"/>
      <c r="H148" s="340"/>
      <c r="I148" s="340"/>
      <c r="J148" s="432"/>
      <c r="K148" s="865"/>
    </row>
    <row r="149" spans="1:11" ht="45" customHeight="1" x14ac:dyDescent="0.2">
      <c r="A149" s="1145"/>
      <c r="B149" s="1138"/>
      <c r="C149" s="198" t="s">
        <v>578</v>
      </c>
      <c r="D149" s="400" t="s">
        <v>49</v>
      </c>
      <c r="E149" s="224" t="s">
        <v>19</v>
      </c>
      <c r="F149" s="521" t="s">
        <v>757</v>
      </c>
      <c r="G149" s="455"/>
      <c r="H149" s="386"/>
      <c r="I149" s="386"/>
      <c r="J149" s="460"/>
      <c r="K149" s="866"/>
    </row>
    <row r="150" spans="1:11" ht="45" customHeight="1" x14ac:dyDescent="0.2">
      <c r="A150" s="1145"/>
      <c r="B150" s="1138"/>
      <c r="C150" s="198" t="s">
        <v>433</v>
      </c>
      <c r="D150" s="400" t="s">
        <v>49</v>
      </c>
      <c r="E150" s="224" t="s">
        <v>19</v>
      </c>
      <c r="F150" s="521" t="s">
        <v>757</v>
      </c>
      <c r="G150" s="455"/>
      <c r="H150" s="386"/>
      <c r="I150" s="386"/>
      <c r="J150" s="460"/>
      <c r="K150" s="867"/>
    </row>
    <row r="151" spans="1:11" ht="53.25" customHeight="1" x14ac:dyDescent="0.2">
      <c r="A151" s="1145"/>
      <c r="B151" s="1138"/>
      <c r="C151" s="198" t="s">
        <v>579</v>
      </c>
      <c r="D151" s="400" t="s">
        <v>49</v>
      </c>
      <c r="E151" s="204"/>
      <c r="F151" s="521" t="s">
        <v>757</v>
      </c>
      <c r="G151" s="350"/>
      <c r="H151" s="333"/>
      <c r="I151" s="333"/>
      <c r="J151" s="387"/>
      <c r="K151" s="861"/>
    </row>
    <row r="152" spans="1:11" ht="65.25" customHeight="1" x14ac:dyDescent="0.2">
      <c r="A152" s="1145"/>
      <c r="B152" s="1138"/>
      <c r="C152" s="198" t="s">
        <v>580</v>
      </c>
      <c r="D152" s="400" t="s">
        <v>49</v>
      </c>
      <c r="E152" s="224" t="s">
        <v>19</v>
      </c>
      <c r="F152" s="519"/>
      <c r="G152" s="350"/>
      <c r="H152" s="333"/>
      <c r="I152" s="333"/>
      <c r="J152" s="387"/>
      <c r="K152" s="861"/>
    </row>
    <row r="153" spans="1:11" ht="45" customHeight="1" thickBot="1" x14ac:dyDescent="0.25">
      <c r="A153" s="1146"/>
      <c r="B153" s="401" t="s">
        <v>472</v>
      </c>
      <c r="C153" s="199" t="s">
        <v>325</v>
      </c>
      <c r="D153" s="212" t="s">
        <v>49</v>
      </c>
      <c r="E153" s="230" t="s">
        <v>19</v>
      </c>
      <c r="F153" s="522"/>
      <c r="G153" s="357"/>
      <c r="H153" s="338"/>
      <c r="I153" s="338"/>
      <c r="J153" s="431"/>
      <c r="K153" s="864"/>
    </row>
    <row r="154" spans="1:11" ht="45" customHeight="1" x14ac:dyDescent="0.2">
      <c r="A154" s="1126" t="s">
        <v>39</v>
      </c>
      <c r="B154" s="1129" t="s">
        <v>293</v>
      </c>
      <c r="C154" s="393" t="s">
        <v>326</v>
      </c>
      <c r="D154" s="817" t="s">
        <v>54</v>
      </c>
      <c r="E154" s="497"/>
      <c r="F154" s="673" t="s">
        <v>757</v>
      </c>
      <c r="G154" s="727"/>
      <c r="H154" s="388"/>
      <c r="I154" s="388"/>
      <c r="J154" s="674" t="s">
        <v>19</v>
      </c>
      <c r="K154" s="873"/>
    </row>
    <row r="155" spans="1:11" ht="62.25" customHeight="1" x14ac:dyDescent="0.2">
      <c r="A155" s="1127"/>
      <c r="B155" s="1130"/>
      <c r="C155" s="394" t="s">
        <v>377</v>
      </c>
      <c r="D155" s="818" t="s">
        <v>54</v>
      </c>
      <c r="E155" s="498"/>
      <c r="F155" s="524" t="s">
        <v>757</v>
      </c>
      <c r="G155" s="455"/>
      <c r="H155" s="386"/>
      <c r="I155" s="386"/>
      <c r="J155" s="552" t="s">
        <v>19</v>
      </c>
      <c r="K155" s="871"/>
    </row>
    <row r="156" spans="1:11" ht="62.25" customHeight="1" x14ac:dyDescent="0.2">
      <c r="A156" s="1127"/>
      <c r="B156" s="1130"/>
      <c r="C156" s="394" t="s">
        <v>378</v>
      </c>
      <c r="D156" s="818" t="s">
        <v>54</v>
      </c>
      <c r="E156" s="228" t="s">
        <v>19</v>
      </c>
      <c r="F156" s="524" t="s">
        <v>757</v>
      </c>
      <c r="G156" s="455"/>
      <c r="H156" s="386"/>
      <c r="I156" s="386"/>
      <c r="J156" s="552" t="s">
        <v>19</v>
      </c>
      <c r="K156" s="867"/>
    </row>
    <row r="157" spans="1:11" ht="64.5" customHeight="1" x14ac:dyDescent="0.2">
      <c r="A157" s="1127"/>
      <c r="B157" s="1130" t="s">
        <v>294</v>
      </c>
      <c r="C157" s="394" t="s">
        <v>614</v>
      </c>
      <c r="D157" s="818" t="s">
        <v>54</v>
      </c>
      <c r="E157" s="498"/>
      <c r="F157" s="524" t="s">
        <v>757</v>
      </c>
      <c r="G157" s="455"/>
      <c r="H157" s="386"/>
      <c r="I157" s="386"/>
      <c r="J157" s="552" t="s">
        <v>19</v>
      </c>
      <c r="K157" s="867"/>
    </row>
    <row r="158" spans="1:11" ht="45" customHeight="1" x14ac:dyDescent="0.2">
      <c r="A158" s="1127"/>
      <c r="B158" s="1131"/>
      <c r="C158" s="394" t="s">
        <v>327</v>
      </c>
      <c r="D158" s="818" t="s">
        <v>54</v>
      </c>
      <c r="E158" s="226"/>
      <c r="F158" s="524" t="s">
        <v>757</v>
      </c>
      <c r="G158" s="455"/>
      <c r="H158" s="386"/>
      <c r="I158" s="386"/>
      <c r="J158" s="552" t="s">
        <v>19</v>
      </c>
      <c r="K158" s="874" t="s">
        <v>19</v>
      </c>
    </row>
    <row r="159" spans="1:11" ht="45" customHeight="1" x14ac:dyDescent="0.2">
      <c r="A159" s="1127"/>
      <c r="B159" s="818" t="s">
        <v>295</v>
      </c>
      <c r="C159" s="394" t="s">
        <v>328</v>
      </c>
      <c r="D159" s="818" t="s">
        <v>54</v>
      </c>
      <c r="E159" s="226"/>
      <c r="F159" s="524" t="s">
        <v>757</v>
      </c>
      <c r="G159" s="455"/>
      <c r="H159" s="386"/>
      <c r="I159" s="386"/>
      <c r="J159" s="552" t="s">
        <v>19</v>
      </c>
      <c r="K159" s="867"/>
    </row>
    <row r="160" spans="1:11" ht="63" customHeight="1" thickBot="1" x14ac:dyDescent="0.25">
      <c r="A160" s="1128"/>
      <c r="B160" s="819" t="s">
        <v>296</v>
      </c>
      <c r="C160" s="687" t="s">
        <v>379</v>
      </c>
      <c r="D160" s="819" t="s">
        <v>54</v>
      </c>
      <c r="E160" s="227"/>
      <c r="F160" s="682" t="s">
        <v>757</v>
      </c>
      <c r="G160" s="692"/>
      <c r="H160" s="693"/>
      <c r="I160" s="693"/>
      <c r="J160" s="694"/>
      <c r="K160" s="868"/>
    </row>
    <row r="161" spans="1:11" ht="45" customHeight="1" x14ac:dyDescent="0.2">
      <c r="A161" s="1111" t="s">
        <v>40</v>
      </c>
      <c r="B161" s="1114" t="s">
        <v>473</v>
      </c>
      <c r="C161" s="32" t="s">
        <v>380</v>
      </c>
      <c r="D161" s="820" t="s">
        <v>48</v>
      </c>
      <c r="E161" s="499"/>
      <c r="F161" s="683" t="s">
        <v>757</v>
      </c>
      <c r="G161" s="727"/>
      <c r="H161" s="242" t="s">
        <v>19</v>
      </c>
      <c r="I161" s="388"/>
      <c r="J161" s="728"/>
      <c r="K161" s="873"/>
    </row>
    <row r="162" spans="1:11" ht="45" customHeight="1" x14ac:dyDescent="0.2">
      <c r="A162" s="1112"/>
      <c r="B162" s="1115"/>
      <c r="C162" s="173" t="s">
        <v>329</v>
      </c>
      <c r="D162" s="821" t="s">
        <v>48</v>
      </c>
      <c r="E162" s="218" t="s">
        <v>19</v>
      </c>
      <c r="F162" s="527" t="s">
        <v>757</v>
      </c>
      <c r="G162" s="390" t="s">
        <v>19</v>
      </c>
      <c r="H162" s="386"/>
      <c r="I162" s="386"/>
      <c r="J162" s="460"/>
      <c r="K162" s="871"/>
    </row>
    <row r="163" spans="1:11" ht="45" customHeight="1" x14ac:dyDescent="0.2">
      <c r="A163" s="1112"/>
      <c r="B163" s="1115"/>
      <c r="C163" s="173" t="s">
        <v>330</v>
      </c>
      <c r="D163" s="821" t="s">
        <v>48</v>
      </c>
      <c r="E163" s="218" t="s">
        <v>19</v>
      </c>
      <c r="F163" s="527" t="s">
        <v>757</v>
      </c>
      <c r="G163" s="390" t="s">
        <v>19</v>
      </c>
      <c r="H163" s="386"/>
      <c r="I163" s="386"/>
      <c r="J163" s="460"/>
      <c r="K163" s="871"/>
    </row>
    <row r="164" spans="1:11" ht="45" customHeight="1" x14ac:dyDescent="0.2">
      <c r="A164" s="1112"/>
      <c r="B164" s="1115"/>
      <c r="C164" s="173" t="s">
        <v>331</v>
      </c>
      <c r="D164" s="821" t="s">
        <v>48</v>
      </c>
      <c r="E164" s="218" t="s">
        <v>19</v>
      </c>
      <c r="F164" s="527" t="s">
        <v>757</v>
      </c>
      <c r="G164" s="390" t="s">
        <v>19</v>
      </c>
      <c r="H164" s="386"/>
      <c r="I164" s="386"/>
      <c r="J164" s="460"/>
      <c r="K164" s="867"/>
    </row>
    <row r="165" spans="1:11" ht="45" customHeight="1" x14ac:dyDescent="0.2">
      <c r="A165" s="1112"/>
      <c r="B165" s="1115"/>
      <c r="C165" s="173" t="s">
        <v>332</v>
      </c>
      <c r="D165" s="821" t="s">
        <v>48</v>
      </c>
      <c r="E165" s="495"/>
      <c r="F165" s="527" t="s">
        <v>757</v>
      </c>
      <c r="G165" s="455"/>
      <c r="H165" s="386"/>
      <c r="I165" s="386"/>
      <c r="J165" s="460"/>
      <c r="K165" s="867"/>
    </row>
    <row r="166" spans="1:11" ht="45" customHeight="1" x14ac:dyDescent="0.2">
      <c r="A166" s="1112"/>
      <c r="B166" s="1115" t="s">
        <v>474</v>
      </c>
      <c r="C166" s="173" t="s">
        <v>333</v>
      </c>
      <c r="D166" s="821" t="s">
        <v>48</v>
      </c>
      <c r="E166" s="495"/>
      <c r="F166" s="527" t="s">
        <v>757</v>
      </c>
      <c r="G166" s="455"/>
      <c r="H166" s="386"/>
      <c r="I166" s="386"/>
      <c r="J166" s="460"/>
      <c r="K166" s="867"/>
    </row>
    <row r="167" spans="1:11" ht="57" customHeight="1" x14ac:dyDescent="0.2">
      <c r="A167" s="1112"/>
      <c r="B167" s="1116"/>
      <c r="C167" s="173" t="s">
        <v>334</v>
      </c>
      <c r="D167" s="821" t="s">
        <v>48</v>
      </c>
      <c r="E167" s="218" t="s">
        <v>19</v>
      </c>
      <c r="F167" s="527" t="s">
        <v>757</v>
      </c>
      <c r="G167" s="455"/>
      <c r="H167" s="386"/>
      <c r="I167" s="386"/>
      <c r="J167" s="460"/>
      <c r="K167" s="867"/>
    </row>
    <row r="168" spans="1:11" ht="45" customHeight="1" x14ac:dyDescent="0.2">
      <c r="A168" s="1112"/>
      <c r="B168" s="1116"/>
      <c r="C168" s="173" t="s">
        <v>335</v>
      </c>
      <c r="D168" s="821" t="s">
        <v>48</v>
      </c>
      <c r="E168" s="495"/>
      <c r="F168" s="527" t="s">
        <v>757</v>
      </c>
      <c r="G168" s="455"/>
      <c r="H168" s="386"/>
      <c r="I168" s="386"/>
      <c r="J168" s="460"/>
      <c r="K168" s="867"/>
    </row>
    <row r="169" spans="1:11" ht="45" customHeight="1" x14ac:dyDescent="0.2">
      <c r="A169" s="1112"/>
      <c r="B169" s="1116"/>
      <c r="C169" s="173" t="s">
        <v>336</v>
      </c>
      <c r="D169" s="821" t="s">
        <v>48</v>
      </c>
      <c r="E169" s="495"/>
      <c r="F169" s="527" t="s">
        <v>757</v>
      </c>
      <c r="G169" s="455"/>
      <c r="H169" s="386"/>
      <c r="I169" s="386"/>
      <c r="J169" s="460"/>
      <c r="K169" s="867"/>
    </row>
    <row r="170" spans="1:11" ht="54.75" customHeight="1" x14ac:dyDescent="0.2">
      <c r="A170" s="1112"/>
      <c r="B170" s="1115" t="s">
        <v>297</v>
      </c>
      <c r="C170" s="173" t="s">
        <v>337</v>
      </c>
      <c r="D170" s="821" t="s">
        <v>48</v>
      </c>
      <c r="E170" s="203"/>
      <c r="F170" s="527" t="s">
        <v>757</v>
      </c>
      <c r="G170" s="455"/>
      <c r="H170" s="386"/>
      <c r="I170" s="386"/>
      <c r="J170" s="460"/>
      <c r="K170" s="867"/>
    </row>
    <row r="171" spans="1:11" ht="45" customHeight="1" x14ac:dyDescent="0.2">
      <c r="A171" s="1112"/>
      <c r="B171" s="1116"/>
      <c r="C171" s="173" t="s">
        <v>338</v>
      </c>
      <c r="D171" s="821" t="s">
        <v>48</v>
      </c>
      <c r="E171" s="203"/>
      <c r="F171" s="527" t="s">
        <v>757</v>
      </c>
      <c r="G171" s="390" t="s">
        <v>19</v>
      </c>
      <c r="H171" s="386"/>
      <c r="I171" s="386"/>
      <c r="J171" s="460"/>
      <c r="K171" s="867"/>
    </row>
    <row r="172" spans="1:11" ht="45" customHeight="1" x14ac:dyDescent="0.2">
      <c r="A172" s="1112"/>
      <c r="B172" s="1116"/>
      <c r="C172" s="173" t="s">
        <v>339</v>
      </c>
      <c r="D172" s="821" t="s">
        <v>48</v>
      </c>
      <c r="E172" s="203"/>
      <c r="F172" s="512" t="s">
        <v>19</v>
      </c>
      <c r="G172" s="455"/>
      <c r="H172" s="386"/>
      <c r="I172" s="386"/>
      <c r="J172" s="552" t="s">
        <v>19</v>
      </c>
      <c r="K172" s="874" t="s">
        <v>19</v>
      </c>
    </row>
    <row r="173" spans="1:11" ht="66.75" customHeight="1" x14ac:dyDescent="0.2">
      <c r="A173" s="1112"/>
      <c r="B173" s="1116"/>
      <c r="C173" s="173" t="s">
        <v>340</v>
      </c>
      <c r="D173" s="821" t="s">
        <v>48</v>
      </c>
      <c r="E173" s="218" t="s">
        <v>19</v>
      </c>
      <c r="F173" s="527" t="s">
        <v>757</v>
      </c>
      <c r="G173" s="455"/>
      <c r="H173" s="386"/>
      <c r="I173" s="386"/>
      <c r="J173" s="552" t="s">
        <v>19</v>
      </c>
      <c r="K173" s="867"/>
    </row>
    <row r="174" spans="1:11" ht="66.75" customHeight="1" x14ac:dyDescent="0.2">
      <c r="A174" s="1112"/>
      <c r="B174" s="1116"/>
      <c r="C174" s="173" t="s">
        <v>341</v>
      </c>
      <c r="D174" s="821" t="s">
        <v>48</v>
      </c>
      <c r="E174" s="203"/>
      <c r="F174" s="527" t="s">
        <v>757</v>
      </c>
      <c r="G174" s="390" t="s">
        <v>19</v>
      </c>
      <c r="H174" s="386"/>
      <c r="I174" s="386"/>
      <c r="J174" s="552" t="s">
        <v>19</v>
      </c>
      <c r="K174" s="867"/>
    </row>
    <row r="175" spans="1:11" ht="45" customHeight="1" x14ac:dyDescent="0.2">
      <c r="A175" s="1112"/>
      <c r="B175" s="1115" t="s">
        <v>475</v>
      </c>
      <c r="C175" s="173" t="s">
        <v>342</v>
      </c>
      <c r="D175" s="821" t="s">
        <v>48</v>
      </c>
      <c r="E175" s="231"/>
      <c r="F175" s="531"/>
      <c r="G175" s="179" t="s">
        <v>19</v>
      </c>
      <c r="H175" s="336"/>
      <c r="I175" s="336"/>
      <c r="J175" s="419" t="s">
        <v>19</v>
      </c>
      <c r="K175" s="871"/>
    </row>
    <row r="176" spans="1:11" ht="45" customHeight="1" x14ac:dyDescent="0.2">
      <c r="A176" s="1112"/>
      <c r="B176" s="1116"/>
      <c r="C176" s="173" t="s">
        <v>343</v>
      </c>
      <c r="D176" s="821" t="s">
        <v>48</v>
      </c>
      <c r="E176" s="231"/>
      <c r="F176" s="531"/>
      <c r="G176" s="179" t="s">
        <v>19</v>
      </c>
      <c r="H176" s="336"/>
      <c r="I176" s="336"/>
      <c r="J176" s="433"/>
      <c r="K176" s="871"/>
    </row>
    <row r="177" spans="1:11" ht="45" customHeight="1" x14ac:dyDescent="0.2">
      <c r="A177" s="1112"/>
      <c r="B177" s="1116"/>
      <c r="C177" s="173" t="s">
        <v>344</v>
      </c>
      <c r="D177" s="821" t="s">
        <v>48</v>
      </c>
      <c r="E177" s="231"/>
      <c r="F177" s="531"/>
      <c r="G177" s="179" t="s">
        <v>19</v>
      </c>
      <c r="H177" s="336"/>
      <c r="I177" s="336"/>
      <c r="J177" s="433"/>
      <c r="K177" s="871"/>
    </row>
    <row r="178" spans="1:11" ht="45" customHeight="1" x14ac:dyDescent="0.2">
      <c r="A178" s="1112"/>
      <c r="B178" s="1116"/>
      <c r="C178" s="173" t="s">
        <v>345</v>
      </c>
      <c r="D178" s="821" t="s">
        <v>48</v>
      </c>
      <c r="E178" s="218" t="s">
        <v>19</v>
      </c>
      <c r="F178" s="512"/>
      <c r="G178" s="179" t="s">
        <v>19</v>
      </c>
      <c r="H178" s="336"/>
      <c r="I178" s="336"/>
      <c r="J178" s="433"/>
      <c r="K178" s="871"/>
    </row>
    <row r="179" spans="1:11" ht="45" customHeight="1" x14ac:dyDescent="0.2">
      <c r="A179" s="1112"/>
      <c r="B179" s="1116"/>
      <c r="C179" s="173" t="s">
        <v>346</v>
      </c>
      <c r="D179" s="821" t="s">
        <v>48</v>
      </c>
      <c r="E179" s="495"/>
      <c r="F179" s="527" t="s">
        <v>757</v>
      </c>
      <c r="G179" s="715"/>
      <c r="H179" s="716"/>
      <c r="I179" s="716"/>
      <c r="J179" s="763"/>
      <c r="K179" s="871"/>
    </row>
    <row r="180" spans="1:11" ht="45" customHeight="1" x14ac:dyDescent="0.2">
      <c r="A180" s="1112"/>
      <c r="B180" s="1116"/>
      <c r="C180" s="173" t="s">
        <v>347</v>
      </c>
      <c r="D180" s="821" t="s">
        <v>48</v>
      </c>
      <c r="E180" s="231"/>
      <c r="F180" s="531"/>
      <c r="G180" s="390" t="s">
        <v>19</v>
      </c>
      <c r="H180" s="716"/>
      <c r="I180" s="716"/>
      <c r="J180" s="552" t="s">
        <v>19</v>
      </c>
      <c r="K180" s="871"/>
    </row>
    <row r="181" spans="1:11" ht="45" customHeight="1" x14ac:dyDescent="0.2">
      <c r="A181" s="1112"/>
      <c r="B181" s="1116"/>
      <c r="C181" s="173" t="s">
        <v>348</v>
      </c>
      <c r="D181" s="821" t="s">
        <v>48</v>
      </c>
      <c r="E181" s="495"/>
      <c r="F181" s="527" t="s">
        <v>757</v>
      </c>
      <c r="G181" s="715"/>
      <c r="H181" s="716"/>
      <c r="I181" s="716"/>
      <c r="J181" s="552" t="s">
        <v>19</v>
      </c>
      <c r="K181" s="871"/>
    </row>
    <row r="182" spans="1:11" ht="45" customHeight="1" x14ac:dyDescent="0.2">
      <c r="A182" s="1112"/>
      <c r="B182" s="1116"/>
      <c r="C182" s="173" t="s">
        <v>349</v>
      </c>
      <c r="D182" s="821" t="s">
        <v>48</v>
      </c>
      <c r="E182" s="231"/>
      <c r="F182" s="531"/>
      <c r="G182" s="356"/>
      <c r="H182" s="336"/>
      <c r="I182" s="336"/>
      <c r="J182" s="429"/>
      <c r="K182" s="871"/>
    </row>
    <row r="183" spans="1:11" ht="45" customHeight="1" x14ac:dyDescent="0.2">
      <c r="A183" s="1112"/>
      <c r="B183" s="1116"/>
      <c r="C183" s="173" t="s">
        <v>350</v>
      </c>
      <c r="D183" s="821" t="s">
        <v>48</v>
      </c>
      <c r="E183" s="231"/>
      <c r="F183" s="531"/>
      <c r="G183" s="179" t="s">
        <v>19</v>
      </c>
      <c r="H183" s="336"/>
      <c r="I183" s="336"/>
      <c r="J183" s="429"/>
      <c r="K183" s="861"/>
    </row>
    <row r="184" spans="1:11" ht="45" customHeight="1" x14ac:dyDescent="0.2">
      <c r="A184" s="1112"/>
      <c r="B184" s="1116"/>
      <c r="C184" s="173" t="s">
        <v>351</v>
      </c>
      <c r="D184" s="821" t="s">
        <v>48</v>
      </c>
      <c r="E184" s="231"/>
      <c r="F184" s="531"/>
      <c r="G184" s="179" t="s">
        <v>19</v>
      </c>
      <c r="H184" s="336"/>
      <c r="I184" s="336"/>
      <c r="J184" s="429"/>
      <c r="K184" s="861"/>
    </row>
    <row r="185" spans="1:11" ht="45" customHeight="1" x14ac:dyDescent="0.2">
      <c r="A185" s="1112"/>
      <c r="B185" s="1116"/>
      <c r="C185" s="173" t="s">
        <v>352</v>
      </c>
      <c r="D185" s="821" t="s">
        <v>48</v>
      </c>
      <c r="E185" s="231"/>
      <c r="F185" s="531"/>
      <c r="G185" s="356"/>
      <c r="H185" s="336"/>
      <c r="I185" s="336"/>
      <c r="J185" s="429"/>
      <c r="K185" s="861"/>
    </row>
    <row r="186" spans="1:11" ht="45" customHeight="1" thickBot="1" x14ac:dyDescent="0.25">
      <c r="A186" s="1113"/>
      <c r="B186" s="1132"/>
      <c r="C186" s="174" t="s">
        <v>353</v>
      </c>
      <c r="D186" s="402" t="s">
        <v>48</v>
      </c>
      <c r="E186" s="232"/>
      <c r="F186" s="532"/>
      <c r="G186" s="248" t="s">
        <v>19</v>
      </c>
      <c r="H186" s="342"/>
      <c r="I186" s="342"/>
      <c r="J186" s="434"/>
      <c r="K186" s="864"/>
    </row>
    <row r="187" spans="1:11" ht="45" customHeight="1" x14ac:dyDescent="0.2">
      <c r="A187" s="1151" t="s">
        <v>41</v>
      </c>
      <c r="B187" s="1154" t="s">
        <v>298</v>
      </c>
      <c r="C187" s="688" t="s">
        <v>381</v>
      </c>
      <c r="D187" s="822" t="s">
        <v>48</v>
      </c>
      <c r="E187" s="233"/>
      <c r="F187" s="533"/>
      <c r="G187" s="372"/>
      <c r="H187" s="344"/>
      <c r="I187" s="344"/>
      <c r="J187" s="435"/>
      <c r="K187" s="860" t="s">
        <v>19</v>
      </c>
    </row>
    <row r="188" spans="1:11" ht="45" customHeight="1" x14ac:dyDescent="0.2">
      <c r="A188" s="1152"/>
      <c r="B188" s="1155"/>
      <c r="C188" s="689" t="s">
        <v>354</v>
      </c>
      <c r="D188" s="823" t="s">
        <v>48</v>
      </c>
      <c r="E188" s="234" t="s">
        <v>19</v>
      </c>
      <c r="F188" s="534"/>
      <c r="G188" s="356"/>
      <c r="H188" s="180" t="s">
        <v>19</v>
      </c>
      <c r="I188" s="336"/>
      <c r="J188" s="429"/>
      <c r="K188" s="861"/>
    </row>
    <row r="189" spans="1:11" ht="45" customHeight="1" x14ac:dyDescent="0.2">
      <c r="A189" s="1152"/>
      <c r="B189" s="1155"/>
      <c r="C189" s="689" t="s">
        <v>355</v>
      </c>
      <c r="D189" s="823" t="s">
        <v>48</v>
      </c>
      <c r="E189" s="235"/>
      <c r="F189" s="535"/>
      <c r="G189" s="179" t="s">
        <v>19</v>
      </c>
      <c r="H189" s="180" t="s">
        <v>19</v>
      </c>
      <c r="I189" s="333"/>
      <c r="J189" s="387"/>
      <c r="K189" s="861"/>
    </row>
    <row r="190" spans="1:11" ht="45" customHeight="1" x14ac:dyDescent="0.2">
      <c r="A190" s="1152"/>
      <c r="B190" s="1156" t="s">
        <v>299</v>
      </c>
      <c r="C190" s="689" t="s">
        <v>382</v>
      </c>
      <c r="D190" s="823" t="s">
        <v>48</v>
      </c>
      <c r="E190" s="235"/>
      <c r="F190" s="535"/>
      <c r="G190" s="179" t="s">
        <v>19</v>
      </c>
      <c r="H190" s="180" t="s">
        <v>19</v>
      </c>
      <c r="I190" s="333"/>
      <c r="J190" s="387"/>
      <c r="K190" s="861"/>
    </row>
    <row r="191" spans="1:11" ht="45" customHeight="1" x14ac:dyDescent="0.2">
      <c r="A191" s="1152"/>
      <c r="B191" s="1155"/>
      <c r="C191" s="689" t="s">
        <v>383</v>
      </c>
      <c r="D191" s="823" t="s">
        <v>48</v>
      </c>
      <c r="E191" s="235"/>
      <c r="F191" s="535"/>
      <c r="G191" s="350"/>
      <c r="H191" s="333"/>
      <c r="I191" s="180" t="s">
        <v>19</v>
      </c>
      <c r="J191" s="387"/>
      <c r="K191" s="861"/>
    </row>
    <row r="192" spans="1:11" ht="45" customHeight="1" x14ac:dyDescent="0.2">
      <c r="A192" s="1152"/>
      <c r="B192" s="1156" t="s">
        <v>476</v>
      </c>
      <c r="C192" s="689" t="s">
        <v>356</v>
      </c>
      <c r="D192" s="823" t="s">
        <v>48</v>
      </c>
      <c r="E192" s="235"/>
      <c r="F192" s="535"/>
      <c r="G192" s="361"/>
      <c r="H192" s="180" t="s">
        <v>19</v>
      </c>
      <c r="I192" s="336"/>
      <c r="J192" s="433"/>
      <c r="K192" s="863" t="s">
        <v>19</v>
      </c>
    </row>
    <row r="193" spans="1:11" ht="45" customHeight="1" x14ac:dyDescent="0.2">
      <c r="A193" s="1152"/>
      <c r="B193" s="1155"/>
      <c r="C193" s="689" t="s">
        <v>357</v>
      </c>
      <c r="D193" s="823" t="s">
        <v>48</v>
      </c>
      <c r="E193" s="235"/>
      <c r="F193" s="535"/>
      <c r="G193" s="361"/>
      <c r="H193" s="180" t="s">
        <v>19</v>
      </c>
      <c r="I193" s="336"/>
      <c r="J193" s="433"/>
      <c r="K193" s="871"/>
    </row>
    <row r="194" spans="1:11" ht="45" customHeight="1" x14ac:dyDescent="0.2">
      <c r="A194" s="1152"/>
      <c r="B194" s="1155"/>
      <c r="C194" s="689" t="s">
        <v>426</v>
      </c>
      <c r="D194" s="823" t="s">
        <v>48</v>
      </c>
      <c r="E194" s="235"/>
      <c r="F194" s="535"/>
      <c r="G194" s="361"/>
      <c r="H194" s="336"/>
      <c r="I194" s="336"/>
      <c r="J194" s="433"/>
      <c r="K194" s="861"/>
    </row>
    <row r="195" spans="1:11" ht="45" customHeight="1" x14ac:dyDescent="0.2">
      <c r="A195" s="1152"/>
      <c r="B195" s="1155"/>
      <c r="C195" s="689" t="s">
        <v>581</v>
      </c>
      <c r="D195" s="823" t="s">
        <v>48</v>
      </c>
      <c r="E195" s="235"/>
      <c r="F195" s="536" t="s">
        <v>757</v>
      </c>
      <c r="G195" s="766"/>
      <c r="H195" s="716"/>
      <c r="I195" s="716"/>
      <c r="J195" s="763"/>
      <c r="K195" s="867"/>
    </row>
    <row r="196" spans="1:11" ht="64.5" customHeight="1" x14ac:dyDescent="0.2">
      <c r="A196" s="1152"/>
      <c r="B196" s="1155"/>
      <c r="C196" s="689" t="s">
        <v>582</v>
      </c>
      <c r="D196" s="823" t="s">
        <v>48</v>
      </c>
      <c r="E196" s="500"/>
      <c r="F196" s="536" t="s">
        <v>757</v>
      </c>
      <c r="G196" s="766"/>
      <c r="H196" s="716"/>
      <c r="I196" s="716"/>
      <c r="J196" s="763"/>
      <c r="K196" s="867"/>
    </row>
    <row r="197" spans="1:11" ht="45" customHeight="1" x14ac:dyDescent="0.2">
      <c r="A197" s="1152"/>
      <c r="B197" s="1155"/>
      <c r="C197" s="689" t="s">
        <v>583</v>
      </c>
      <c r="D197" s="823" t="s">
        <v>48</v>
      </c>
      <c r="E197" s="500"/>
      <c r="F197" s="536" t="s">
        <v>757</v>
      </c>
      <c r="G197" s="766"/>
      <c r="H197" s="716"/>
      <c r="I197" s="716"/>
      <c r="J197" s="763"/>
      <c r="K197" s="867"/>
    </row>
    <row r="198" spans="1:11" ht="45" customHeight="1" x14ac:dyDescent="0.2">
      <c r="A198" s="1152"/>
      <c r="B198" s="1155"/>
      <c r="C198" s="689" t="s">
        <v>584</v>
      </c>
      <c r="D198" s="823" t="s">
        <v>48</v>
      </c>
      <c r="E198" s="234" t="s">
        <v>19</v>
      </c>
      <c r="F198" s="534"/>
      <c r="G198" s="766"/>
      <c r="H198" s="191" t="s">
        <v>19</v>
      </c>
      <c r="I198" s="716"/>
      <c r="J198" s="763"/>
      <c r="K198" s="867"/>
    </row>
    <row r="199" spans="1:11" ht="82.5" customHeight="1" x14ac:dyDescent="0.2">
      <c r="A199" s="1152"/>
      <c r="B199" s="1156" t="s">
        <v>477</v>
      </c>
      <c r="C199" s="689" t="s">
        <v>435</v>
      </c>
      <c r="D199" s="823" t="s">
        <v>48</v>
      </c>
      <c r="E199" s="235"/>
      <c r="F199" s="535" t="s">
        <v>19</v>
      </c>
      <c r="G199" s="390" t="s">
        <v>19</v>
      </c>
      <c r="H199" s="191" t="s">
        <v>19</v>
      </c>
      <c r="I199" s="716"/>
      <c r="J199" s="763"/>
      <c r="K199" s="871"/>
    </row>
    <row r="200" spans="1:11" ht="70.5" customHeight="1" x14ac:dyDescent="0.2">
      <c r="A200" s="1152"/>
      <c r="B200" s="1156"/>
      <c r="C200" s="689" t="s">
        <v>615</v>
      </c>
      <c r="D200" s="823" t="s">
        <v>48</v>
      </c>
      <c r="E200" s="235"/>
      <c r="F200" s="536" t="s">
        <v>757</v>
      </c>
      <c r="G200" s="766"/>
      <c r="H200" s="716"/>
      <c r="I200" s="716"/>
      <c r="J200" s="763"/>
      <c r="K200" s="867"/>
    </row>
    <row r="201" spans="1:11" ht="70.5" customHeight="1" x14ac:dyDescent="0.2">
      <c r="A201" s="1152"/>
      <c r="B201" s="1156"/>
      <c r="C201" s="689" t="s">
        <v>434</v>
      </c>
      <c r="D201" s="823" t="s">
        <v>48</v>
      </c>
      <c r="E201" s="235"/>
      <c r="F201" s="535"/>
      <c r="G201" s="361"/>
      <c r="H201" s="180" t="s">
        <v>19</v>
      </c>
      <c r="I201" s="336"/>
      <c r="J201" s="433"/>
      <c r="K201" s="861"/>
    </row>
    <row r="202" spans="1:11" ht="70.5" customHeight="1" x14ac:dyDescent="0.2">
      <c r="A202" s="1152"/>
      <c r="B202" s="1156"/>
      <c r="C202" s="689" t="s">
        <v>358</v>
      </c>
      <c r="D202" s="823" t="s">
        <v>48</v>
      </c>
      <c r="E202" s="235"/>
      <c r="F202" s="535" t="s">
        <v>19</v>
      </c>
      <c r="G202" s="766"/>
      <c r="H202" s="191" t="s">
        <v>19</v>
      </c>
      <c r="I202" s="716"/>
      <c r="J202" s="763"/>
      <c r="K202" s="867"/>
    </row>
    <row r="203" spans="1:11" ht="70.5" customHeight="1" x14ac:dyDescent="0.2">
      <c r="A203" s="1152"/>
      <c r="B203" s="1156"/>
      <c r="C203" s="689" t="s">
        <v>359</v>
      </c>
      <c r="D203" s="823" t="s">
        <v>48</v>
      </c>
      <c r="E203" s="235"/>
      <c r="F203" s="535" t="s">
        <v>19</v>
      </c>
      <c r="G203" s="390" t="s">
        <v>19</v>
      </c>
      <c r="H203" s="191" t="s">
        <v>19</v>
      </c>
      <c r="I203" s="716"/>
      <c r="J203" s="763"/>
      <c r="K203" s="871"/>
    </row>
    <row r="204" spans="1:11" ht="70.5" customHeight="1" thickBot="1" x14ac:dyDescent="0.25">
      <c r="A204" s="1153"/>
      <c r="B204" s="1157"/>
      <c r="C204" s="690" t="s">
        <v>360</v>
      </c>
      <c r="D204" s="824" t="s">
        <v>48</v>
      </c>
      <c r="E204" s="501" t="s">
        <v>19</v>
      </c>
      <c r="F204" s="685" t="s">
        <v>19</v>
      </c>
      <c r="G204" s="630" t="s">
        <v>19</v>
      </c>
      <c r="H204" s="770"/>
      <c r="I204" s="770"/>
      <c r="J204" s="771"/>
      <c r="K204" s="875"/>
    </row>
    <row r="205" spans="1:11" ht="62.25" customHeight="1" x14ac:dyDescent="0.2">
      <c r="A205" s="1126" t="s">
        <v>42</v>
      </c>
      <c r="B205" s="1129" t="s">
        <v>300</v>
      </c>
      <c r="C205" s="393" t="s">
        <v>361</v>
      </c>
      <c r="D205" s="817" t="s">
        <v>66</v>
      </c>
      <c r="E205" s="497"/>
      <c r="F205" s="673" t="s">
        <v>759</v>
      </c>
      <c r="G205" s="779"/>
      <c r="H205" s="780"/>
      <c r="I205" s="780"/>
      <c r="J205" s="781"/>
      <c r="K205" s="876"/>
    </row>
    <row r="206" spans="1:11" ht="62.25" customHeight="1" x14ac:dyDescent="0.2">
      <c r="A206" s="1127"/>
      <c r="B206" s="1131"/>
      <c r="C206" s="394" t="s">
        <v>362</v>
      </c>
      <c r="D206" s="818" t="s">
        <v>66</v>
      </c>
      <c r="E206" s="498"/>
      <c r="F206" s="524" t="s">
        <v>759</v>
      </c>
      <c r="G206" s="766"/>
      <c r="H206" s="716"/>
      <c r="I206" s="716"/>
      <c r="J206" s="763"/>
      <c r="K206" s="867"/>
    </row>
    <row r="207" spans="1:11" ht="62.25" customHeight="1" x14ac:dyDescent="0.2">
      <c r="A207" s="1127"/>
      <c r="B207" s="1130" t="s">
        <v>301</v>
      </c>
      <c r="C207" s="394" t="s">
        <v>363</v>
      </c>
      <c r="D207" s="818" t="s">
        <v>48</v>
      </c>
      <c r="E207" s="226"/>
      <c r="F207" s="523"/>
      <c r="G207" s="766"/>
      <c r="H207" s="716"/>
      <c r="I207" s="716"/>
      <c r="J207" s="763"/>
      <c r="K207" s="866"/>
    </row>
    <row r="208" spans="1:11" ht="62.25" customHeight="1" x14ac:dyDescent="0.2">
      <c r="A208" s="1127"/>
      <c r="B208" s="1131"/>
      <c r="C208" s="394" t="s">
        <v>364</v>
      </c>
      <c r="D208" s="818" t="s">
        <v>48</v>
      </c>
      <c r="E208" s="228" t="s">
        <v>19</v>
      </c>
      <c r="F208" s="523" t="s">
        <v>19</v>
      </c>
      <c r="G208" s="766"/>
      <c r="H208" s="716"/>
      <c r="I208" s="191" t="s">
        <v>19</v>
      </c>
      <c r="J208" s="763"/>
      <c r="K208" s="867"/>
    </row>
    <row r="209" spans="1:11" ht="62.25" customHeight="1" x14ac:dyDescent="0.2">
      <c r="A209" s="1127"/>
      <c r="B209" s="1131"/>
      <c r="C209" s="394" t="s">
        <v>458</v>
      </c>
      <c r="D209" s="818" t="s">
        <v>48</v>
      </c>
      <c r="E209" s="236"/>
      <c r="F209" s="537"/>
      <c r="G209" s="390" t="s">
        <v>19</v>
      </c>
      <c r="H209" s="716"/>
      <c r="I209" s="716"/>
      <c r="J209" s="763"/>
      <c r="K209" s="867"/>
    </row>
    <row r="210" spans="1:11" ht="62.25" customHeight="1" x14ac:dyDescent="0.2">
      <c r="A210" s="1127"/>
      <c r="B210" s="1130" t="s">
        <v>478</v>
      </c>
      <c r="C210" s="394" t="s">
        <v>365</v>
      </c>
      <c r="D210" s="818" t="s">
        <v>48</v>
      </c>
      <c r="E210" s="228" t="s">
        <v>19</v>
      </c>
      <c r="F210" s="524" t="s">
        <v>757</v>
      </c>
      <c r="G210" s="455"/>
      <c r="H210" s="191" t="s">
        <v>19</v>
      </c>
      <c r="I210" s="191" t="s">
        <v>19</v>
      </c>
      <c r="J210" s="552" t="s">
        <v>19</v>
      </c>
      <c r="K210" s="866"/>
    </row>
    <row r="211" spans="1:11" ht="45" customHeight="1" x14ac:dyDescent="0.2">
      <c r="A211" s="1127"/>
      <c r="B211" s="1130"/>
      <c r="C211" s="394" t="s">
        <v>366</v>
      </c>
      <c r="D211" s="818" t="s">
        <v>48</v>
      </c>
      <c r="E211" s="236"/>
      <c r="F211" s="537"/>
      <c r="G211" s="390" t="s">
        <v>19</v>
      </c>
      <c r="H211" s="386"/>
      <c r="I211" s="386"/>
      <c r="J211" s="792"/>
      <c r="K211" s="867"/>
    </row>
    <row r="212" spans="1:11" ht="66.75" customHeight="1" x14ac:dyDescent="0.2">
      <c r="A212" s="1127"/>
      <c r="B212" s="1130"/>
      <c r="C212" s="394" t="s">
        <v>367</v>
      </c>
      <c r="D212" s="818" t="s">
        <v>48</v>
      </c>
      <c r="E212" s="228" t="s">
        <v>19</v>
      </c>
      <c r="F212" s="524" t="s">
        <v>757</v>
      </c>
      <c r="G212" s="455"/>
      <c r="H212" s="386"/>
      <c r="I212" s="386"/>
      <c r="J212" s="460"/>
      <c r="K212" s="867"/>
    </row>
    <row r="213" spans="1:11" ht="49.5" customHeight="1" x14ac:dyDescent="0.2">
      <c r="A213" s="1127"/>
      <c r="B213" s="1130"/>
      <c r="C213" s="394" t="s">
        <v>368</v>
      </c>
      <c r="D213" s="818" t="s">
        <v>48</v>
      </c>
      <c r="E213" s="228" t="s">
        <v>19</v>
      </c>
      <c r="F213" s="530"/>
      <c r="G213" s="455"/>
      <c r="H213" s="386"/>
      <c r="I213" s="386"/>
      <c r="J213" s="460"/>
      <c r="K213" s="867"/>
    </row>
    <row r="214" spans="1:11" ht="66.75" customHeight="1" x14ac:dyDescent="0.2">
      <c r="A214" s="1127"/>
      <c r="B214" s="1130"/>
      <c r="C214" s="394" t="s">
        <v>761</v>
      </c>
      <c r="D214" s="818" t="s">
        <v>48</v>
      </c>
      <c r="E214" s="228" t="s">
        <v>19</v>
      </c>
      <c r="F214" s="530"/>
      <c r="G214" s="455"/>
      <c r="H214" s="191" t="s">
        <v>19</v>
      </c>
      <c r="I214" s="386"/>
      <c r="J214" s="460"/>
      <c r="K214" s="874" t="s">
        <v>19</v>
      </c>
    </row>
    <row r="215" spans="1:11" ht="66.75" customHeight="1" x14ac:dyDescent="0.2">
      <c r="A215" s="1127"/>
      <c r="B215" s="1130"/>
      <c r="C215" s="394" t="s">
        <v>369</v>
      </c>
      <c r="D215" s="818" t="s">
        <v>48</v>
      </c>
      <c r="E215" s="226"/>
      <c r="F215" s="523"/>
      <c r="G215" s="455"/>
      <c r="H215" s="386"/>
      <c r="I215" s="386"/>
      <c r="J215" s="460"/>
      <c r="K215" s="867"/>
    </row>
    <row r="216" spans="1:11" ht="66.75" customHeight="1" x14ac:dyDescent="0.2">
      <c r="A216" s="1127"/>
      <c r="B216" s="1130"/>
      <c r="C216" s="394" t="s">
        <v>370</v>
      </c>
      <c r="D216" s="818" t="s">
        <v>48</v>
      </c>
      <c r="E216" s="226"/>
      <c r="F216" s="523" t="s">
        <v>19</v>
      </c>
      <c r="G216" s="455"/>
      <c r="H216" s="386"/>
      <c r="I216" s="386"/>
      <c r="J216" s="460"/>
      <c r="K216" s="866"/>
    </row>
    <row r="217" spans="1:11" ht="45" customHeight="1" x14ac:dyDescent="0.2">
      <c r="A217" s="1127"/>
      <c r="B217" s="1130"/>
      <c r="C217" s="394" t="s">
        <v>863</v>
      </c>
      <c r="D217" s="818" t="s">
        <v>48</v>
      </c>
      <c r="E217" s="226"/>
      <c r="F217" s="523"/>
      <c r="G217" s="390" t="s">
        <v>19</v>
      </c>
      <c r="H217" s="386"/>
      <c r="I217" s="386"/>
      <c r="J217" s="460"/>
      <c r="K217" s="867"/>
    </row>
    <row r="218" spans="1:11" ht="65.25" customHeight="1" x14ac:dyDescent="0.2">
      <c r="A218" s="1127"/>
      <c r="B218" s="1130"/>
      <c r="C218" s="394" t="s">
        <v>917</v>
      </c>
      <c r="D218" s="818" t="s">
        <v>48</v>
      </c>
      <c r="E218" s="498"/>
      <c r="F218" s="523" t="s">
        <v>19</v>
      </c>
      <c r="G218" s="390"/>
      <c r="H218" s="386"/>
      <c r="I218" s="386"/>
      <c r="J218" s="460"/>
      <c r="K218" s="867"/>
    </row>
    <row r="219" spans="1:11" ht="90" customHeight="1" thickBot="1" x14ac:dyDescent="0.25">
      <c r="A219" s="1128"/>
      <c r="B219" s="1150"/>
      <c r="C219" s="687" t="s">
        <v>918</v>
      </c>
      <c r="D219" s="819" t="s">
        <v>48</v>
      </c>
      <c r="E219" s="227"/>
      <c r="F219" s="525" t="s">
        <v>19</v>
      </c>
      <c r="G219" s="630" t="s">
        <v>19</v>
      </c>
      <c r="H219" s="693"/>
      <c r="I219" s="778" t="s">
        <v>19</v>
      </c>
      <c r="J219" s="694"/>
      <c r="K219" s="868"/>
    </row>
    <row r="220" spans="1:11" s="445" customFormat="1" ht="21" x14ac:dyDescent="0.35">
      <c r="A220" s="453"/>
      <c r="B220" s="446"/>
      <c r="C220" s="171"/>
      <c r="D220" s="447"/>
      <c r="E220" s="448"/>
      <c r="F220" s="448"/>
    </row>
    <row r="221" spans="1:11" x14ac:dyDescent="0.25">
      <c r="E221" s="176"/>
      <c r="F221" s="176"/>
    </row>
    <row r="222" spans="1:11" x14ac:dyDescent="0.25">
      <c r="C222" s="172"/>
      <c r="D222" s="169"/>
      <c r="E222" s="176"/>
      <c r="F222" s="176"/>
    </row>
    <row r="223" spans="1:11" x14ac:dyDescent="0.25">
      <c r="C223" s="172"/>
      <c r="D223" s="169"/>
      <c r="E223" s="176"/>
      <c r="F223" s="176"/>
    </row>
    <row r="224" spans="1:11" x14ac:dyDescent="0.25">
      <c r="C224" s="172"/>
      <c r="D224" s="169"/>
      <c r="E224" s="176"/>
      <c r="F224" s="176"/>
    </row>
    <row r="225" spans="3:6" x14ac:dyDescent="0.25">
      <c r="C225" s="172"/>
      <c r="D225" s="169"/>
      <c r="E225" s="176"/>
      <c r="F225" s="176"/>
    </row>
    <row r="226" spans="3:6" x14ac:dyDescent="0.25">
      <c r="C226" s="172"/>
      <c r="D226" s="169"/>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E232" s="176"/>
      <c r="F232" s="176"/>
    </row>
    <row r="233" spans="3:6" x14ac:dyDescent="0.25">
      <c r="C233" s="816"/>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row r="1106" spans="5:6" x14ac:dyDescent="0.25">
      <c r="E1106" s="176"/>
      <c r="F1106" s="176"/>
    </row>
  </sheetData>
  <mergeCells count="64">
    <mergeCell ref="A205:A219"/>
    <mergeCell ref="B205:B206"/>
    <mergeCell ref="B207:B209"/>
    <mergeCell ref="B210:B219"/>
    <mergeCell ref="G3:K3"/>
    <mergeCell ref="A161:A186"/>
    <mergeCell ref="B161:B165"/>
    <mergeCell ref="B166:B169"/>
    <mergeCell ref="B170:B174"/>
    <mergeCell ref="B175:B186"/>
    <mergeCell ref="A187:A204"/>
    <mergeCell ref="B187:B189"/>
    <mergeCell ref="B190:B191"/>
    <mergeCell ref="B192:B198"/>
    <mergeCell ref="B199:B204"/>
    <mergeCell ref="A140:A147"/>
    <mergeCell ref="B141:B143"/>
    <mergeCell ref="B144:B147"/>
    <mergeCell ref="A148:A153"/>
    <mergeCell ref="B148:B152"/>
    <mergeCell ref="A154:A160"/>
    <mergeCell ref="B154:B156"/>
    <mergeCell ref="B157:B158"/>
    <mergeCell ref="B98:B112"/>
    <mergeCell ref="A113:A132"/>
    <mergeCell ref="B113:B120"/>
    <mergeCell ref="B121:B127"/>
    <mergeCell ref="B128:B132"/>
    <mergeCell ref="A133:A139"/>
    <mergeCell ref="B133:B138"/>
    <mergeCell ref="B59:B63"/>
    <mergeCell ref="A64:A78"/>
    <mergeCell ref="B64:B72"/>
    <mergeCell ref="B73:B76"/>
    <mergeCell ref="B77:B78"/>
    <mergeCell ref="A79:A112"/>
    <mergeCell ref="B79:B85"/>
    <mergeCell ref="B86:B88"/>
    <mergeCell ref="B89:B91"/>
    <mergeCell ref="B92:B97"/>
    <mergeCell ref="A31:A63"/>
    <mergeCell ref="B31:B38"/>
    <mergeCell ref="B39:B47"/>
    <mergeCell ref="B48:B52"/>
    <mergeCell ref="A6:C6"/>
    <mergeCell ref="D6:F6"/>
    <mergeCell ref="A7:C7"/>
    <mergeCell ref="D7:F7"/>
    <mergeCell ref="B53:B58"/>
    <mergeCell ref="A8:C8"/>
    <mergeCell ref="D8:F8"/>
    <mergeCell ref="A9:C9"/>
    <mergeCell ref="D9:F9"/>
    <mergeCell ref="A10:F10"/>
    <mergeCell ref="A11:F11"/>
    <mergeCell ref="A13:A30"/>
    <mergeCell ref="B13:B21"/>
    <mergeCell ref="B22:B25"/>
    <mergeCell ref="B26:B29"/>
    <mergeCell ref="A1:K1"/>
    <mergeCell ref="A2:F3"/>
    <mergeCell ref="G2:K2"/>
    <mergeCell ref="A4:F4"/>
    <mergeCell ref="A5:F5"/>
  </mergeCells>
  <conditionalFormatting sqref="K27:K72 K74:K123 K125:K131 G13:J219 K215:K219">
    <cfRule type="containsText" dxfId="93" priority="104" operator="containsText" text="No,">
      <formula>NOT(ISERROR(SEARCH("No,",G13)))</formula>
    </cfRule>
    <cfRule type="containsText" dxfId="92" priority="105" operator="containsText" text="Partial.">
      <formula>NOT(ISERROR(SEARCH("Partial.",G13)))</formula>
    </cfRule>
    <cfRule type="containsText" dxfId="91" priority="106" operator="containsText" text="Yes, ">
      <formula>NOT(ISERROR(SEARCH("Yes, ",G13)))</formula>
    </cfRule>
  </conditionalFormatting>
  <conditionalFormatting sqref="K14:K19 K21 K23:K25 K159:K171 K193:K213 K188:K191 K173:K186 K134:K157">
    <cfRule type="containsText" dxfId="90" priority="43" operator="containsText" text="No,">
      <formula>NOT(ISERROR(SEARCH("No,",K14)))</formula>
    </cfRule>
    <cfRule type="containsText" dxfId="89" priority="44" operator="containsText" text="Partial.">
      <formula>NOT(ISERROR(SEARCH("Partial.",K14)))</formula>
    </cfRule>
    <cfRule type="containsText" dxfId="88" priority="45" operator="containsText" text="Yes, ">
      <formula>NOT(ISERROR(SEARCH("Yes, ",K14)))</formula>
    </cfRule>
  </conditionalFormatting>
  <conditionalFormatting sqref="K124">
    <cfRule type="containsText" dxfId="87" priority="4" operator="containsText" text="No,">
      <formula>NOT(ISERROR(SEARCH("No,",K124)))</formula>
    </cfRule>
    <cfRule type="containsText" dxfId="86" priority="5" operator="containsText" text="Partial.">
      <formula>NOT(ISERROR(SEARCH("Partial.",K124)))</formula>
    </cfRule>
    <cfRule type="containsText" dxfId="85" priority="6" operator="containsText" text="Yes, ">
      <formula>NOT(ISERROR(SEARCH("Yes, ",K124)))</formula>
    </cfRule>
  </conditionalFormatting>
  <conditionalFormatting sqref="K13">
    <cfRule type="containsText" dxfId="84" priority="40" operator="containsText" text="No,">
      <formula>NOT(ISERROR(SEARCH("No,",K13)))</formula>
    </cfRule>
    <cfRule type="containsText" dxfId="83" priority="41" operator="containsText" text="Partial.">
      <formula>NOT(ISERROR(SEARCH("Partial.",K13)))</formula>
    </cfRule>
    <cfRule type="containsText" dxfId="82" priority="42" operator="containsText" text="Yes, ">
      <formula>NOT(ISERROR(SEARCH("Yes, ",K13)))</formula>
    </cfRule>
  </conditionalFormatting>
  <conditionalFormatting sqref="K20">
    <cfRule type="containsText" dxfId="81" priority="37" operator="containsText" text="No,">
      <formula>NOT(ISERROR(SEARCH("No,",K20)))</formula>
    </cfRule>
    <cfRule type="containsText" dxfId="80" priority="38" operator="containsText" text="Partial.">
      <formula>NOT(ISERROR(SEARCH("Partial.",K20)))</formula>
    </cfRule>
    <cfRule type="containsText" dxfId="79" priority="39" operator="containsText" text="Yes, ">
      <formula>NOT(ISERROR(SEARCH("Yes, ",K20)))</formula>
    </cfRule>
  </conditionalFormatting>
  <conditionalFormatting sqref="K22">
    <cfRule type="containsText" dxfId="78" priority="34" operator="containsText" text="No,">
      <formula>NOT(ISERROR(SEARCH("No,",K22)))</formula>
    </cfRule>
    <cfRule type="containsText" dxfId="77" priority="35" operator="containsText" text="Partial.">
      <formula>NOT(ISERROR(SEARCH("Partial.",K22)))</formula>
    </cfRule>
    <cfRule type="containsText" dxfId="76" priority="36" operator="containsText" text="Yes, ">
      <formula>NOT(ISERROR(SEARCH("Yes, ",K22)))</formula>
    </cfRule>
  </conditionalFormatting>
  <conditionalFormatting sqref="K26">
    <cfRule type="containsText" dxfId="75" priority="31" operator="containsText" text="No,">
      <formula>NOT(ISERROR(SEARCH("No,",K26)))</formula>
    </cfRule>
    <cfRule type="containsText" dxfId="74" priority="32" operator="containsText" text="Partial.">
      <formula>NOT(ISERROR(SEARCH("Partial.",K26)))</formula>
    </cfRule>
    <cfRule type="containsText" dxfId="73" priority="33" operator="containsText" text="Yes, ">
      <formula>NOT(ISERROR(SEARCH("Yes, ",K26)))</formula>
    </cfRule>
  </conditionalFormatting>
  <conditionalFormatting sqref="K73">
    <cfRule type="containsText" dxfId="72" priority="28" operator="containsText" text="No,">
      <formula>NOT(ISERROR(SEARCH("No,",K73)))</formula>
    </cfRule>
    <cfRule type="containsText" dxfId="71" priority="29" operator="containsText" text="Partial.">
      <formula>NOT(ISERROR(SEARCH("Partial.",K73)))</formula>
    </cfRule>
    <cfRule type="containsText" dxfId="70" priority="30" operator="containsText" text="Yes, ">
      <formula>NOT(ISERROR(SEARCH("Yes, ",K73)))</formula>
    </cfRule>
  </conditionalFormatting>
  <conditionalFormatting sqref="K158">
    <cfRule type="containsText" dxfId="69" priority="25" operator="containsText" text="No,">
      <formula>NOT(ISERROR(SEARCH("No,",K158)))</formula>
    </cfRule>
    <cfRule type="containsText" dxfId="68" priority="26" operator="containsText" text="Partial.">
      <formula>NOT(ISERROR(SEARCH("Partial.",K158)))</formula>
    </cfRule>
    <cfRule type="containsText" dxfId="67" priority="27" operator="containsText" text="Yes, ">
      <formula>NOT(ISERROR(SEARCH("Yes, ",K158)))</formula>
    </cfRule>
  </conditionalFormatting>
  <conditionalFormatting sqref="K214">
    <cfRule type="containsText" dxfId="66" priority="22" operator="containsText" text="No,">
      <formula>NOT(ISERROR(SEARCH("No,",K214)))</formula>
    </cfRule>
    <cfRule type="containsText" dxfId="65" priority="23" operator="containsText" text="Partial.">
      <formula>NOT(ISERROR(SEARCH("Partial.",K214)))</formula>
    </cfRule>
    <cfRule type="containsText" dxfId="64" priority="24" operator="containsText" text="Yes, ">
      <formula>NOT(ISERROR(SEARCH("Yes, ",K214)))</formula>
    </cfRule>
  </conditionalFormatting>
  <conditionalFormatting sqref="K192">
    <cfRule type="containsText" dxfId="63" priority="19" operator="containsText" text="No,">
      <formula>NOT(ISERROR(SEARCH("No,",K192)))</formula>
    </cfRule>
    <cfRule type="containsText" dxfId="62" priority="20" operator="containsText" text="Partial.">
      <formula>NOT(ISERROR(SEARCH("Partial.",K192)))</formula>
    </cfRule>
    <cfRule type="containsText" dxfId="61" priority="21" operator="containsText" text="Yes, ">
      <formula>NOT(ISERROR(SEARCH("Yes, ",K192)))</formula>
    </cfRule>
  </conditionalFormatting>
  <conditionalFormatting sqref="K187">
    <cfRule type="containsText" dxfId="60" priority="16" operator="containsText" text="No,">
      <formula>NOT(ISERROR(SEARCH("No,",K187)))</formula>
    </cfRule>
    <cfRule type="containsText" dxfId="59" priority="17" operator="containsText" text="Partial.">
      <formula>NOT(ISERROR(SEARCH("Partial.",K187)))</formula>
    </cfRule>
    <cfRule type="containsText" dxfId="58" priority="18" operator="containsText" text="Yes, ">
      <formula>NOT(ISERROR(SEARCH("Yes, ",K187)))</formula>
    </cfRule>
  </conditionalFormatting>
  <conditionalFormatting sqref="K172">
    <cfRule type="containsText" dxfId="57" priority="13" operator="containsText" text="No,">
      <formula>NOT(ISERROR(SEARCH("No,",K172)))</formula>
    </cfRule>
    <cfRule type="containsText" dxfId="56" priority="14" operator="containsText" text="Partial.">
      <formula>NOT(ISERROR(SEARCH("Partial.",K172)))</formula>
    </cfRule>
    <cfRule type="containsText" dxfId="55" priority="15" operator="containsText" text="Yes, ">
      <formula>NOT(ISERROR(SEARCH("Yes, ",K172)))</formula>
    </cfRule>
  </conditionalFormatting>
  <conditionalFormatting sqref="K133">
    <cfRule type="containsText" dxfId="54" priority="10" operator="containsText" text="No,">
      <formula>NOT(ISERROR(SEARCH("No,",K133)))</formula>
    </cfRule>
    <cfRule type="containsText" dxfId="53" priority="11" operator="containsText" text="Partial.">
      <formula>NOT(ISERROR(SEARCH("Partial.",K133)))</formula>
    </cfRule>
    <cfRule type="containsText" dxfId="52" priority="12" operator="containsText" text="Yes, ">
      <formula>NOT(ISERROR(SEARCH("Yes, ",K133)))</formula>
    </cfRule>
  </conditionalFormatting>
  <conditionalFormatting sqref="K132">
    <cfRule type="containsText" dxfId="51" priority="7" operator="containsText" text="No,">
      <formula>NOT(ISERROR(SEARCH("No,",K132)))</formula>
    </cfRule>
    <cfRule type="containsText" dxfId="50" priority="8" operator="containsText" text="Partial.">
      <formula>NOT(ISERROR(SEARCH("Partial.",K132)))</formula>
    </cfRule>
    <cfRule type="containsText" dxfId="49" priority="9" operator="containsText" text="Yes, ">
      <formula>NOT(ISERROR(SEARCH("Yes, ",K132)))</formula>
    </cfRule>
  </conditionalFormatting>
  <hyperlinks>
    <hyperlink ref="D86" r:id="rId1"/>
    <hyperlink ref="D87" r:id="rId2"/>
    <hyperlink ref="E60" location="'Critical Development Activities'!A3" display="✔"/>
    <hyperlink ref="E61" location="'Critical Development Activities'!A4" display="✔"/>
    <hyperlink ref="E63" location="'Critical Development Activities'!A5" display="✔"/>
    <hyperlink ref="F60" location="'Critical Development Activities'!A3" display="✔/CDA"/>
    <hyperlink ref="F59" location="'Critical Development Activities'!A2" display="✔"/>
    <hyperlink ref="F61" location="'Critical Development Activities'!A4" display="✔/CDA"/>
    <hyperlink ref="F63" location="'Critical Development Activities'!A5" display="✔/CDA"/>
    <hyperlink ref="F82" location="'Critical Development Activities'!A6" display="✔/CDA"/>
    <hyperlink ref="F87" location="'Critical Development Activities'!A7" display="✔/CDA"/>
    <hyperlink ref="F89" location="'Critical Development Activities'!A9" display="CDA"/>
    <hyperlink ref="F91" location="'Critical Development Activities'!A10" display="CDA"/>
    <hyperlink ref="F92" location="'Critical Development Activities'!A11" display="CDA"/>
    <hyperlink ref="F93" location="'Critical Development Activities'!A12" display="CDA"/>
    <hyperlink ref="F94" location="'Critical Development Activities'!A13" display="CDA"/>
    <hyperlink ref="F95" location="'Critical Development Activities'!A14" display="CDA"/>
    <hyperlink ref="F96" location="'Critical Development Activities'!A15" display="CDA"/>
    <hyperlink ref="F97" location="'Model update '!A16" display="CDA"/>
    <hyperlink ref="F105" location="'Critical Development Activities'!A17" display="CDA"/>
    <hyperlink ref="F117" location="'Critical Development Activities'!A18" display="CDA"/>
    <hyperlink ref="F133" location="'Critical Development Activities'!A19" display="CDA"/>
    <hyperlink ref="F134" location="'Critical Development Activities'!A20" display="CDA"/>
    <hyperlink ref="F135" location="'Critical Development Activities'!A21" display="CDA"/>
    <hyperlink ref="F136" location="'Critical Development Activities'!A22" display="CDA"/>
    <hyperlink ref="F137" location="'Critical Development Activities'!A23" display="CDA"/>
    <hyperlink ref="F140" location="'Critical Development Activities'!A24" display="CDA"/>
    <hyperlink ref="F141" location="'Critical Development Activities'!A25" display="CDA"/>
    <hyperlink ref="F142" location="'Critical Development Activities'!A26" display="CDA"/>
    <hyperlink ref="F143" location="'Critical Development Activities'!A27" display="CDA"/>
    <hyperlink ref="F149" location="'Critical Development Activities'!A28" display="CDA"/>
    <hyperlink ref="F150" location="'Critical Development Activities'!A29" display="CDA"/>
    <hyperlink ref="F151" location="'Critical Development Activities'!A30" display="CDA"/>
    <hyperlink ref="F154" location="'Critical Development Activities'!A31" display="CDA"/>
    <hyperlink ref="F155" location="'Critical Development Activities'!A32" display="CDA"/>
    <hyperlink ref="F156" location="'Critical Development Activities'!A33" display="CDA"/>
    <hyperlink ref="F157" location="'Critical Development Activities'!A34" display="CDA"/>
    <hyperlink ref="F158" location="'Critical Development Activities'!A35" display="CDA"/>
    <hyperlink ref="F159" location="'Critical Development Activities'!A36" display="CDA"/>
    <hyperlink ref="F160" location="'Critical Development Activities'!A37" display="CDA"/>
    <hyperlink ref="F161" location="'Critical Development Activities'!A38" display="CDA"/>
    <hyperlink ref="F162" location="'Critical Development Activities'!A39" display="CDA"/>
    <hyperlink ref="F163" location="'Critical Development Activities'!A40" display="CDA"/>
    <hyperlink ref="F164" location="'Critical Development Activities'!A41" display="CDA"/>
    <hyperlink ref="F165" location="'Critical Development Activities'!A42" display="CDA"/>
    <hyperlink ref="F166" location="'Critical Development Activities'!A43" display="CDA"/>
    <hyperlink ref="F167" location="'Critical Development Activities'!A44" display="CDA"/>
    <hyperlink ref="F168" location="'Critical Development Activities'!A45" display="CDA"/>
    <hyperlink ref="F169" location="'Critical Development Activities'!A46" display="CDA"/>
    <hyperlink ref="F170" location="'Critical Development Activities'!A47" display="CDA"/>
    <hyperlink ref="F171" location="'Critical Development Activities'!A48" display="CDA"/>
    <hyperlink ref="F173" location="'Critical Development Activities'!A49" display="CDA"/>
    <hyperlink ref="F174" location="'Critical Development Activities'!A50" display="CDA"/>
    <hyperlink ref="F179" location="'Critical Development Activities'!A51" display="CDA"/>
    <hyperlink ref="F181" location="'Critical Development Activities'!A52" display="CDA"/>
    <hyperlink ref="F195" location="'Critical Development Activities'!A53" display="CDA"/>
    <hyperlink ref="F196" location="'Critical Development Activities'!A54" display="CDA"/>
    <hyperlink ref="F197" location="'Critical Development Activities'!A55" display="CDA"/>
    <hyperlink ref="F200" location="'Critical Development Activities'!A56" display="CDA"/>
    <hyperlink ref="F205" location="'Critical Development Activities'!A57" display="CDA"/>
    <hyperlink ref="F206" location="'Critical Development Activities'!A58" display="CDA"/>
    <hyperlink ref="F210" location="'Critical Development Activities'!A59" display="CDA"/>
    <hyperlink ref="F212" location="'Critical Development Activities'!A60" display="CDA"/>
    <hyperlink ref="F88" location="'Critical Development Activities'!A8" display="CDA"/>
    <hyperlink ref="K5" r:id="rId3"/>
  </hyperlinks>
  <pageMargins left="0.7" right="0.7" top="0.75" bottom="0.75" header="0.3" footer="0.3"/>
  <pageSetup orientation="portrait" horizontalDpi="1200" verticalDpi="1200"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06"/>
  <sheetViews>
    <sheetView showGridLines="0" zoomScale="70" zoomScaleNormal="70" workbookViewId="0">
      <pane xSplit="6" ySplit="12" topLeftCell="AF13" activePane="bottomRight" state="frozen"/>
      <selection pane="topRight" activeCell="G1" sqref="G1"/>
      <selection pane="bottomLeft" activeCell="A13" sqref="A13"/>
      <selection pane="bottomRight" activeCell="C39" sqref="C39"/>
    </sheetView>
  </sheetViews>
  <sheetFormatPr defaultColWidth="9" defaultRowHeight="15.75" x14ac:dyDescent="0.25"/>
  <cols>
    <col min="1" max="1" width="18.125" style="454" customWidth="1"/>
    <col min="2" max="2" width="18.5" style="178" customWidth="1"/>
    <col min="3" max="3" width="54.875" style="171" customWidth="1"/>
    <col min="4" max="4" width="11.625" style="172" customWidth="1"/>
    <col min="5" max="5" width="11.625" style="175" customWidth="1"/>
    <col min="6" max="6" width="45.625" style="175" customWidth="1"/>
    <col min="7" max="7" width="20.625" style="168" customWidth="1"/>
    <col min="8" max="8" width="26.625" style="168" customWidth="1"/>
    <col min="9" max="9" width="27.625" style="168" customWidth="1"/>
    <col min="10" max="10" width="24.125" style="168" customWidth="1"/>
    <col min="11" max="11" width="35.5" style="168" customWidth="1"/>
    <col min="12" max="12" width="28.125" style="168" customWidth="1"/>
    <col min="13" max="15" width="20.625" style="168" customWidth="1"/>
    <col min="16" max="16" width="24.25" style="168" customWidth="1"/>
    <col min="17" max="17" width="25.75" style="168" customWidth="1"/>
    <col min="18" max="19" width="20.625" style="168" customWidth="1"/>
    <col min="20" max="20" width="34.125" style="168" customWidth="1"/>
    <col min="21" max="26" width="20.625" style="168" customWidth="1"/>
    <col min="27" max="27" width="26.875" style="168" customWidth="1"/>
    <col min="28" max="28" width="32.375" style="168" customWidth="1"/>
    <col min="29" max="29" width="35.125" style="168" customWidth="1"/>
    <col min="30" max="30" width="28" style="168" customWidth="1"/>
    <col min="31" max="31" width="30.375" style="168" customWidth="1"/>
    <col min="32" max="32" width="29.375" style="168" customWidth="1"/>
    <col min="33" max="33" width="69.375" style="168" customWidth="1"/>
    <col min="34" max="34" width="58.5" style="168" customWidth="1"/>
    <col min="35" max="35" width="28.25" style="168" customWidth="1"/>
    <col min="36" max="16384" width="9" style="168"/>
  </cols>
  <sheetData>
    <row r="1" spans="1:34" ht="25.5" customHeight="1" thickBot="1" x14ac:dyDescent="0.25">
      <c r="A1" s="1076" t="s">
        <v>273</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c r="AG1" s="1076"/>
      <c r="AH1" s="1076"/>
    </row>
    <row r="2" spans="1:34" ht="48" customHeight="1" thickBot="1" x14ac:dyDescent="0.25">
      <c r="A2" s="1158" t="s">
        <v>274</v>
      </c>
      <c r="B2" s="1158"/>
      <c r="C2" s="1158"/>
      <c r="D2" s="1158"/>
      <c r="E2" s="1158"/>
      <c r="F2" s="1159"/>
      <c r="G2" s="1160" t="s">
        <v>64</v>
      </c>
      <c r="H2" s="1161"/>
      <c r="I2" s="1161"/>
      <c r="J2" s="1161"/>
      <c r="K2" s="1161"/>
      <c r="L2" s="1161"/>
      <c r="M2" s="1161"/>
      <c r="N2" s="1161"/>
      <c r="O2" s="1161"/>
      <c r="P2" s="1161"/>
      <c r="Q2" s="1161"/>
      <c r="R2" s="1161"/>
      <c r="S2" s="1161"/>
      <c r="T2" s="1161"/>
      <c r="U2" s="1161"/>
      <c r="V2" s="1161"/>
      <c r="W2" s="1161"/>
      <c r="X2" s="1161"/>
      <c r="Y2" s="1161"/>
      <c r="Z2" s="542" t="s">
        <v>391</v>
      </c>
      <c r="AA2" s="1161" t="s">
        <v>390</v>
      </c>
      <c r="AB2" s="1161"/>
      <c r="AC2" s="1162"/>
      <c r="AD2" s="1160" t="s">
        <v>392</v>
      </c>
      <c r="AE2" s="1161"/>
      <c r="AF2" s="1162"/>
      <c r="AG2" s="379" t="s">
        <v>616</v>
      </c>
      <c r="AH2" s="379" t="s">
        <v>631</v>
      </c>
    </row>
    <row r="3" spans="1:34" ht="30" customHeight="1" thickBot="1" x14ac:dyDescent="0.25">
      <c r="A3" s="1079"/>
      <c r="B3" s="1079"/>
      <c r="C3" s="1079"/>
      <c r="D3" s="1079"/>
      <c r="E3" s="1079"/>
      <c r="F3" s="1080"/>
      <c r="G3" s="1090" t="s">
        <v>423</v>
      </c>
      <c r="H3" s="1099"/>
      <c r="I3" s="1099"/>
      <c r="J3" s="1099"/>
      <c r="K3" s="1099"/>
      <c r="L3" s="1099"/>
      <c r="M3" s="1099"/>
      <c r="N3" s="1099"/>
      <c r="O3" s="1099"/>
      <c r="P3" s="1099"/>
      <c r="Q3" s="1099"/>
      <c r="R3" s="1099"/>
      <c r="S3" s="1099"/>
      <c r="T3" s="1099"/>
      <c r="U3" s="1099"/>
      <c r="V3" s="1099"/>
      <c r="W3" s="1099"/>
      <c r="X3" s="1099"/>
      <c r="Y3" s="1100"/>
      <c r="Z3" s="469" t="s">
        <v>882</v>
      </c>
      <c r="AA3" s="1090" t="s">
        <v>424</v>
      </c>
      <c r="AB3" s="1099"/>
      <c r="AC3" s="1100"/>
      <c r="AD3" s="1092" t="s">
        <v>396</v>
      </c>
      <c r="AE3" s="1094"/>
      <c r="AF3" s="1093"/>
      <c r="AG3" s="555" t="s">
        <v>429</v>
      </c>
      <c r="AH3" s="878" t="s">
        <v>632</v>
      </c>
    </row>
    <row r="4" spans="1:34" ht="55.5" customHeight="1" x14ac:dyDescent="0.2">
      <c r="A4" s="1081" t="s">
        <v>275</v>
      </c>
      <c r="B4" s="1082"/>
      <c r="C4" s="1082"/>
      <c r="D4" s="1082"/>
      <c r="E4" s="1082"/>
      <c r="F4" s="1082"/>
      <c r="G4" s="503" t="s">
        <v>892</v>
      </c>
      <c r="H4" s="504" t="s">
        <v>893</v>
      </c>
      <c r="I4" s="504" t="s">
        <v>894</v>
      </c>
      <c r="J4" s="504" t="s">
        <v>891</v>
      </c>
      <c r="K4" s="504" t="s">
        <v>511</v>
      </c>
      <c r="L4" s="504" t="s">
        <v>512</v>
      </c>
      <c r="M4" s="504" t="s">
        <v>513</v>
      </c>
      <c r="N4" s="504" t="s">
        <v>890</v>
      </c>
      <c r="O4" s="504" t="s">
        <v>889</v>
      </c>
      <c r="P4" s="504" t="s">
        <v>888</v>
      </c>
      <c r="Q4" s="504" t="s">
        <v>516</v>
      </c>
      <c r="R4" s="504" t="s">
        <v>518</v>
      </c>
      <c r="S4" s="504" t="s">
        <v>887</v>
      </c>
      <c r="T4" s="504" t="s">
        <v>520</v>
      </c>
      <c r="U4" s="504" t="s">
        <v>895</v>
      </c>
      <c r="V4" s="504" t="s">
        <v>522</v>
      </c>
      <c r="W4" s="504" t="s">
        <v>896</v>
      </c>
      <c r="X4" s="504" t="s">
        <v>897</v>
      </c>
      <c r="Y4" s="508" t="s">
        <v>898</v>
      </c>
      <c r="Z4" s="444" t="s">
        <v>397</v>
      </c>
      <c r="AA4" s="403" t="s">
        <v>899</v>
      </c>
      <c r="AB4" s="404" t="s">
        <v>278</v>
      </c>
      <c r="AC4" s="405" t="s">
        <v>279</v>
      </c>
      <c r="AD4" s="403" t="s">
        <v>393</v>
      </c>
      <c r="AE4" s="404" t="s">
        <v>420</v>
      </c>
      <c r="AF4" s="405" t="s">
        <v>427</v>
      </c>
      <c r="AG4" s="444" t="s">
        <v>430</v>
      </c>
      <c r="AH4" s="917" t="s">
        <v>633</v>
      </c>
    </row>
    <row r="5" spans="1:34" s="609" customFormat="1" ht="27.75" customHeight="1" x14ac:dyDescent="0.2">
      <c r="A5" s="1083" t="s">
        <v>29</v>
      </c>
      <c r="B5" s="1084"/>
      <c r="C5" s="1084"/>
      <c r="D5" s="1084"/>
      <c r="E5" s="1085"/>
      <c r="F5" s="1085"/>
      <c r="G5" s="599" t="s">
        <v>425</v>
      </c>
      <c r="H5" s="600" t="s">
        <v>425</v>
      </c>
      <c r="I5" s="600" t="s">
        <v>425</v>
      </c>
      <c r="J5" s="600" t="s">
        <v>425</v>
      </c>
      <c r="K5" s="599" t="s">
        <v>425</v>
      </c>
      <c r="L5" s="600" t="s">
        <v>515</v>
      </c>
      <c r="M5" s="600" t="s">
        <v>514</v>
      </c>
      <c r="N5" s="600" t="s">
        <v>425</v>
      </c>
      <c r="O5" s="600" t="s">
        <v>425</v>
      </c>
      <c r="P5" s="600" t="s">
        <v>425</v>
      </c>
      <c r="Q5" s="600" t="s">
        <v>517</v>
      </c>
      <c r="R5" s="600" t="s">
        <v>519</v>
      </c>
      <c r="S5" s="600" t="s">
        <v>425</v>
      </c>
      <c r="T5" s="600" t="s">
        <v>521</v>
      </c>
      <c r="U5" s="600" t="s">
        <v>425</v>
      </c>
      <c r="V5" s="600" t="s">
        <v>523</v>
      </c>
      <c r="W5" s="600" t="s">
        <v>425</v>
      </c>
      <c r="X5" s="600" t="s">
        <v>525</v>
      </c>
      <c r="Y5" s="601" t="s">
        <v>524</v>
      </c>
      <c r="Z5" s="602"/>
      <c r="AA5" s="603" t="s">
        <v>425</v>
      </c>
      <c r="AB5" s="600" t="s">
        <v>425</v>
      </c>
      <c r="AC5" s="601" t="s">
        <v>425</v>
      </c>
      <c r="AD5" s="604" t="s">
        <v>395</v>
      </c>
      <c r="AE5" s="605" t="s">
        <v>394</v>
      </c>
      <c r="AF5" s="606" t="s">
        <v>428</v>
      </c>
      <c r="AG5" s="607" t="s">
        <v>431</v>
      </c>
      <c r="AH5" s="879"/>
    </row>
    <row r="6" spans="1:34" ht="37.5" customHeight="1" x14ac:dyDescent="0.2">
      <c r="A6" s="1086" t="s">
        <v>483</v>
      </c>
      <c r="B6" s="1087"/>
      <c r="C6" s="1087"/>
      <c r="D6" s="1103" t="s">
        <v>48</v>
      </c>
      <c r="E6" s="1104"/>
      <c r="F6" s="1104"/>
      <c r="G6" s="943" t="str">
        <f t="shared" ref="G6:AH6" si="0">ROUND(COUNTIFS($D$13:$D$219,"*FM*",G$13:G$219,"✔")/(COUNTIF($D$13:$D$219,"*FM*"))*100,0)&amp;"% / "&amp;ROUND(COUNTIFS($D$13:$D$219,"*FM*",$E$13:$E$219,"✔",G$13:G$219,"✔")/(COUNTIFS($D$13:$D$219,"*FM*"))*100,0)&amp;"%"</f>
        <v>1% / 1%</v>
      </c>
      <c r="H6" s="944" t="str">
        <f t="shared" si="0"/>
        <v>1% / 1%</v>
      </c>
      <c r="I6" s="944" t="str">
        <f t="shared" si="0"/>
        <v>2% / 2%</v>
      </c>
      <c r="J6" s="944" t="str">
        <f t="shared" si="0"/>
        <v>0% / 0%</v>
      </c>
      <c r="K6" s="944" t="str">
        <f t="shared" si="0"/>
        <v>0% / 0%</v>
      </c>
      <c r="L6" s="944" t="str">
        <f t="shared" si="0"/>
        <v>2% / 1%</v>
      </c>
      <c r="M6" s="944" t="str">
        <f t="shared" si="0"/>
        <v>2% / 2%</v>
      </c>
      <c r="N6" s="944" t="str">
        <f t="shared" si="0"/>
        <v>0% / 0%</v>
      </c>
      <c r="O6" s="944" t="str">
        <f t="shared" si="0"/>
        <v>0% / 0%</v>
      </c>
      <c r="P6" s="944" t="str">
        <f t="shared" si="0"/>
        <v>1% / 1%</v>
      </c>
      <c r="Q6" s="944" t="str">
        <f t="shared" si="0"/>
        <v>0% / 0%</v>
      </c>
      <c r="R6" s="944" t="str">
        <f t="shared" si="0"/>
        <v>0% / 0%</v>
      </c>
      <c r="S6" s="944" t="str">
        <f t="shared" si="0"/>
        <v>1% / 0%</v>
      </c>
      <c r="T6" s="944" t="str">
        <f t="shared" si="0"/>
        <v>0% / 0%</v>
      </c>
      <c r="U6" s="944" t="str">
        <f t="shared" si="0"/>
        <v>1% / 0%</v>
      </c>
      <c r="V6" s="944" t="str">
        <f t="shared" si="0"/>
        <v>4% / 2%</v>
      </c>
      <c r="W6" s="944" t="str">
        <f t="shared" si="0"/>
        <v>1% / 1%</v>
      </c>
      <c r="X6" s="944" t="str">
        <f t="shared" si="0"/>
        <v>0% / 0%</v>
      </c>
      <c r="Y6" s="945" t="str">
        <f t="shared" si="0"/>
        <v>0% / 0%</v>
      </c>
      <c r="Z6" s="982" t="str">
        <f t="shared" si="0"/>
        <v>4% / 2%</v>
      </c>
      <c r="AA6" s="943" t="str">
        <f t="shared" si="0"/>
        <v>5% / 3%</v>
      </c>
      <c r="AB6" s="944" t="str">
        <f t="shared" si="0"/>
        <v>4% / 2%</v>
      </c>
      <c r="AC6" s="945" t="str">
        <f t="shared" si="0"/>
        <v>0% / 0%</v>
      </c>
      <c r="AD6" s="943" t="str">
        <f t="shared" si="0"/>
        <v>8% / 6%</v>
      </c>
      <c r="AE6" s="944" t="str">
        <f t="shared" si="0"/>
        <v>9% / 4%</v>
      </c>
      <c r="AF6" s="945" t="str">
        <f t="shared" si="0"/>
        <v>11% / 8%</v>
      </c>
      <c r="AG6" s="982" t="str">
        <f t="shared" si="0"/>
        <v>2% / 2%</v>
      </c>
      <c r="AH6" s="975" t="str">
        <f t="shared" si="0"/>
        <v>4% / 1%</v>
      </c>
    </row>
    <row r="7" spans="1:34" ht="37.5" customHeight="1" x14ac:dyDescent="0.2">
      <c r="A7" s="1088" t="s">
        <v>484</v>
      </c>
      <c r="B7" s="1089"/>
      <c r="C7" s="1089"/>
      <c r="D7" s="1095" t="s">
        <v>49</v>
      </c>
      <c r="E7" s="1096"/>
      <c r="F7" s="1096"/>
      <c r="G7" s="947" t="str">
        <f t="shared" ref="G7:AH7" si="1">ROUND(COUNTIFS($D$13:$D$219,"*EM*",G$13:G$219,"✔")/(COUNTIFS($D$13:$D$219,"*EM*"))*100,0)&amp;"% / "&amp;ROUND(COUNTIFS($D$13:$D$219,"*EM*",$E$13:$E$219,"✔",G$13:G$219,"✔")/(COUNTIFS($D$13:$D$219,"*EM*"))*100,0)&amp;"%"</f>
        <v>4% / 4%</v>
      </c>
      <c r="H7" s="948" t="str">
        <f t="shared" si="1"/>
        <v>4% / 4%</v>
      </c>
      <c r="I7" s="948" t="str">
        <f t="shared" si="1"/>
        <v>4% / 4%</v>
      </c>
      <c r="J7" s="948" t="str">
        <f t="shared" si="1"/>
        <v>7% / 7%</v>
      </c>
      <c r="K7" s="948" t="str">
        <f t="shared" si="1"/>
        <v>2% / 2%</v>
      </c>
      <c r="L7" s="948" t="str">
        <f t="shared" si="1"/>
        <v>0% / 0%</v>
      </c>
      <c r="M7" s="948" t="str">
        <f t="shared" si="1"/>
        <v>0% / 0%</v>
      </c>
      <c r="N7" s="948" t="str">
        <f t="shared" si="1"/>
        <v>0% / 0%</v>
      </c>
      <c r="O7" s="948" t="str">
        <f t="shared" si="1"/>
        <v>2% / 2%</v>
      </c>
      <c r="P7" s="948" t="str">
        <f t="shared" si="1"/>
        <v>0% / 0%</v>
      </c>
      <c r="Q7" s="948" t="str">
        <f t="shared" si="1"/>
        <v>2% / 2%</v>
      </c>
      <c r="R7" s="948" t="str">
        <f t="shared" si="1"/>
        <v>2% / 2%</v>
      </c>
      <c r="S7" s="948" t="str">
        <f t="shared" si="1"/>
        <v>4% / 2%</v>
      </c>
      <c r="T7" s="948" t="str">
        <f t="shared" si="1"/>
        <v>7% / 7%</v>
      </c>
      <c r="U7" s="948" t="str">
        <f t="shared" si="1"/>
        <v>2% / 2%</v>
      </c>
      <c r="V7" s="948" t="str">
        <f t="shared" si="1"/>
        <v>0% / 0%</v>
      </c>
      <c r="W7" s="948" t="str">
        <f t="shared" si="1"/>
        <v>2% / 2%</v>
      </c>
      <c r="X7" s="948" t="str">
        <f t="shared" si="1"/>
        <v>0% / 0%</v>
      </c>
      <c r="Y7" s="949" t="str">
        <f t="shared" si="1"/>
        <v>4% / 4%</v>
      </c>
      <c r="Z7" s="983" t="str">
        <f t="shared" si="1"/>
        <v>16% / 16%</v>
      </c>
      <c r="AA7" s="947" t="str">
        <f t="shared" si="1"/>
        <v>2% / 2%</v>
      </c>
      <c r="AB7" s="948" t="str">
        <f t="shared" si="1"/>
        <v>0% / 0%</v>
      </c>
      <c r="AC7" s="949" t="str">
        <f t="shared" si="1"/>
        <v>4% / 4%</v>
      </c>
      <c r="AD7" s="947" t="str">
        <f t="shared" si="1"/>
        <v>16% / 13%</v>
      </c>
      <c r="AE7" s="948" t="str">
        <f t="shared" si="1"/>
        <v>0% / 0%</v>
      </c>
      <c r="AF7" s="949" t="str">
        <f t="shared" si="1"/>
        <v>18% / 16%</v>
      </c>
      <c r="AG7" s="983" t="str">
        <f t="shared" si="1"/>
        <v>5% / 5%</v>
      </c>
      <c r="AH7" s="976" t="str">
        <f t="shared" si="1"/>
        <v>0% / 0%</v>
      </c>
    </row>
    <row r="8" spans="1:34" ht="37.5" customHeight="1" x14ac:dyDescent="0.2">
      <c r="A8" s="1077" t="s">
        <v>485</v>
      </c>
      <c r="B8" s="1078"/>
      <c r="C8" s="1078"/>
      <c r="D8" s="1097" t="s">
        <v>50</v>
      </c>
      <c r="E8" s="1098"/>
      <c r="F8" s="1098"/>
      <c r="G8" s="951" t="str">
        <f t="shared" ref="G8:AH8" si="2">ROUND(COUNTIFS($D$13:$D$219,"*FO*",G$13:G$219,"✔")/(COUNTIFS($D$13:$D$219,"*FO*"))*100,0)&amp;"% / "&amp;ROUND(COUNTIFS($D$13:$D$219,"*FO*",$E$13:$E$219,"✔",G$13:G$219,"✔")/(COUNTIFS($D$13:$D$219,"*FO*"))*100,0)&amp;"%"</f>
        <v>3% / 3%</v>
      </c>
      <c r="H8" s="952" t="str">
        <f t="shared" si="2"/>
        <v>0% / 0%</v>
      </c>
      <c r="I8" s="952" t="str">
        <f t="shared" si="2"/>
        <v>2% / 2%</v>
      </c>
      <c r="J8" s="952" t="str">
        <f t="shared" si="2"/>
        <v>0% / 0%</v>
      </c>
      <c r="K8" s="952" t="str">
        <f t="shared" si="2"/>
        <v>0% / 0%</v>
      </c>
      <c r="L8" s="952" t="str">
        <f t="shared" si="2"/>
        <v>0% / 0%</v>
      </c>
      <c r="M8" s="952" t="str">
        <f t="shared" si="2"/>
        <v>0% / 0%</v>
      </c>
      <c r="N8" s="952" t="str">
        <f t="shared" si="2"/>
        <v>6% / 5%</v>
      </c>
      <c r="O8" s="952" t="str">
        <f t="shared" si="2"/>
        <v>0% / 0%</v>
      </c>
      <c r="P8" s="952" t="str">
        <f t="shared" si="2"/>
        <v>0% / 0%</v>
      </c>
      <c r="Q8" s="952" t="str">
        <f t="shared" si="2"/>
        <v>0% / 0%</v>
      </c>
      <c r="R8" s="952" t="str">
        <f t="shared" si="2"/>
        <v>0% / 0%</v>
      </c>
      <c r="S8" s="952" t="str">
        <f t="shared" si="2"/>
        <v>0% / 0%</v>
      </c>
      <c r="T8" s="952" t="str">
        <f t="shared" si="2"/>
        <v>2% / 2%</v>
      </c>
      <c r="U8" s="952" t="str">
        <f t="shared" si="2"/>
        <v>0% / 0%</v>
      </c>
      <c r="V8" s="952" t="str">
        <f t="shared" si="2"/>
        <v>0% / 0%</v>
      </c>
      <c r="W8" s="952" t="str">
        <f t="shared" si="2"/>
        <v>0% / 0%</v>
      </c>
      <c r="X8" s="952" t="str">
        <f t="shared" si="2"/>
        <v>2% / 2%</v>
      </c>
      <c r="Y8" s="953" t="str">
        <f t="shared" si="2"/>
        <v>0% / 0%</v>
      </c>
      <c r="Z8" s="984" t="str">
        <f t="shared" si="2"/>
        <v>11% / 10%</v>
      </c>
      <c r="AA8" s="951" t="str">
        <f t="shared" si="2"/>
        <v>3% / 3%</v>
      </c>
      <c r="AB8" s="952" t="str">
        <f t="shared" si="2"/>
        <v>0% / 0%</v>
      </c>
      <c r="AC8" s="953" t="str">
        <f t="shared" si="2"/>
        <v>0% / 0%</v>
      </c>
      <c r="AD8" s="951" t="str">
        <f t="shared" si="2"/>
        <v>35% / 13%</v>
      </c>
      <c r="AE8" s="952" t="str">
        <f t="shared" si="2"/>
        <v>35% / 13%</v>
      </c>
      <c r="AF8" s="953" t="str">
        <f t="shared" si="2"/>
        <v>15% / 13%</v>
      </c>
      <c r="AG8" s="984" t="str">
        <f t="shared" si="2"/>
        <v>6% / 6%</v>
      </c>
      <c r="AH8" s="977" t="str">
        <f t="shared" si="2"/>
        <v>0% / 0%</v>
      </c>
    </row>
    <row r="9" spans="1:34" ht="21.75" customHeight="1" x14ac:dyDescent="0.25">
      <c r="A9" s="1105" t="s">
        <v>277</v>
      </c>
      <c r="B9" s="1106"/>
      <c r="C9" s="1106"/>
      <c r="D9" s="1117" t="s">
        <v>66</v>
      </c>
      <c r="E9" s="1118"/>
      <c r="F9" s="1118"/>
      <c r="G9" s="985"/>
      <c r="H9" s="986"/>
      <c r="I9" s="986"/>
      <c r="J9" s="979"/>
      <c r="K9" s="979"/>
      <c r="L9" s="979"/>
      <c r="M9" s="979"/>
      <c r="N9" s="979"/>
      <c r="O9" s="986"/>
      <c r="P9" s="986"/>
      <c r="Q9" s="986"/>
      <c r="R9" s="986"/>
      <c r="S9" s="986"/>
      <c r="T9" s="986"/>
      <c r="U9" s="986"/>
      <c r="V9" s="986"/>
      <c r="W9" s="979"/>
      <c r="X9" s="979"/>
      <c r="Y9" s="980"/>
      <c r="Z9" s="987"/>
      <c r="AA9" s="985"/>
      <c r="AB9" s="979"/>
      <c r="AC9" s="980"/>
      <c r="AD9" s="988"/>
      <c r="AE9" s="989"/>
      <c r="AF9" s="990"/>
      <c r="AG9" s="991"/>
      <c r="AH9" s="992"/>
    </row>
    <row r="10" spans="1:34" ht="21" customHeight="1" x14ac:dyDescent="0.2">
      <c r="A10" s="1107" t="s">
        <v>585</v>
      </c>
      <c r="B10" s="1108"/>
      <c r="C10" s="1108"/>
      <c r="D10" s="1108"/>
      <c r="E10" s="1108"/>
      <c r="F10" s="1108"/>
      <c r="G10" s="383">
        <v>200</v>
      </c>
      <c r="H10" s="384">
        <v>200</v>
      </c>
      <c r="I10" s="384">
        <v>200</v>
      </c>
      <c r="J10" s="384">
        <v>200</v>
      </c>
      <c r="K10" s="384">
        <v>200</v>
      </c>
      <c r="L10" s="384">
        <v>200</v>
      </c>
      <c r="M10" s="384">
        <v>200</v>
      </c>
      <c r="N10" s="384">
        <v>200</v>
      </c>
      <c r="O10" s="384">
        <v>200</v>
      </c>
      <c r="P10" s="384">
        <v>200</v>
      </c>
      <c r="Q10" s="384">
        <v>200</v>
      </c>
      <c r="R10" s="384">
        <v>200</v>
      </c>
      <c r="S10" s="384">
        <v>200</v>
      </c>
      <c r="T10" s="384">
        <v>200</v>
      </c>
      <c r="U10" s="384">
        <v>200</v>
      </c>
      <c r="V10" s="384">
        <v>200</v>
      </c>
      <c r="W10" s="384">
        <v>200</v>
      </c>
      <c r="X10" s="384">
        <v>200</v>
      </c>
      <c r="Y10" s="507">
        <v>200</v>
      </c>
      <c r="Z10" s="505">
        <v>200</v>
      </c>
      <c r="AA10" s="383">
        <v>200</v>
      </c>
      <c r="AB10" s="384">
        <v>200</v>
      </c>
      <c r="AC10" s="507">
        <v>200</v>
      </c>
      <c r="AD10" s="383">
        <v>200</v>
      </c>
      <c r="AE10" s="384">
        <v>200</v>
      </c>
      <c r="AF10" s="507">
        <v>200</v>
      </c>
      <c r="AG10" s="505">
        <v>200</v>
      </c>
      <c r="AH10" s="857">
        <v>400</v>
      </c>
    </row>
    <row r="11" spans="1:34" s="918" customFormat="1" ht="21.75" customHeight="1" x14ac:dyDescent="0.35">
      <c r="A11" s="1163" t="s">
        <v>901</v>
      </c>
      <c r="B11" s="1164"/>
      <c r="C11" s="1164"/>
      <c r="D11" s="1164"/>
      <c r="E11" s="1164"/>
      <c r="F11" s="1164"/>
      <c r="G11" s="346"/>
      <c r="H11" s="347"/>
      <c r="I11" s="347"/>
      <c r="J11" s="925"/>
      <c r="K11" s="925"/>
      <c r="L11" s="925"/>
      <c r="M11" s="925"/>
      <c r="N11" s="925"/>
      <c r="O11" s="347"/>
      <c r="P11" s="347"/>
      <c r="Q11" s="347"/>
      <c r="R11" s="347"/>
      <c r="S11" s="347"/>
      <c r="T11" s="347"/>
      <c r="U11" s="347"/>
      <c r="V11" s="347"/>
      <c r="W11" s="925"/>
      <c r="X11" s="925"/>
      <c r="Y11" s="926"/>
      <c r="Z11" s="932"/>
      <c r="AA11" s="346"/>
      <c r="AB11" s="925"/>
      <c r="AC11" s="926"/>
      <c r="AD11" s="933"/>
      <c r="AE11" s="934"/>
      <c r="AF11" s="935"/>
      <c r="AG11" s="936"/>
      <c r="AH11" s="937"/>
    </row>
    <row r="12" spans="1:34" ht="37.5" customHeight="1" thickBot="1" x14ac:dyDescent="0.25">
      <c r="A12" s="205" t="s">
        <v>67</v>
      </c>
      <c r="B12" s="206" t="s">
        <v>617</v>
      </c>
      <c r="C12" s="206" t="s">
        <v>877</v>
      </c>
      <c r="D12" s="206" t="s">
        <v>880</v>
      </c>
      <c r="E12" s="237" t="s">
        <v>884</v>
      </c>
      <c r="F12" s="467" t="s">
        <v>755</v>
      </c>
      <c r="G12" s="377"/>
      <c r="H12" s="378"/>
      <c r="I12" s="378"/>
      <c r="J12" s="332"/>
      <c r="K12" s="332"/>
      <c r="L12" s="332"/>
      <c r="M12" s="332"/>
      <c r="N12" s="332"/>
      <c r="O12" s="378"/>
      <c r="P12" s="378"/>
      <c r="Q12" s="378"/>
      <c r="R12" s="378"/>
      <c r="S12" s="378"/>
      <c r="T12" s="378"/>
      <c r="U12" s="378"/>
      <c r="V12" s="378"/>
      <c r="W12" s="332"/>
      <c r="X12" s="332"/>
      <c r="Y12" s="427"/>
      <c r="Z12" s="506"/>
      <c r="AA12" s="377"/>
      <c r="AB12" s="332"/>
      <c r="AC12" s="427"/>
      <c r="AD12" s="257"/>
      <c r="AE12" s="258"/>
      <c r="AF12" s="502"/>
      <c r="AG12" s="610"/>
      <c r="AH12" s="881"/>
    </row>
    <row r="13" spans="1:34" ht="45" customHeight="1" x14ac:dyDescent="0.2">
      <c r="A13" s="1111" t="s">
        <v>280</v>
      </c>
      <c r="B13" s="1114" t="s">
        <v>462</v>
      </c>
      <c r="C13" s="32" t="s">
        <v>590</v>
      </c>
      <c r="D13" s="820" t="s">
        <v>48</v>
      </c>
      <c r="E13" s="217" t="s">
        <v>19</v>
      </c>
      <c r="F13" s="511"/>
      <c r="G13" s="348"/>
      <c r="H13" s="240" t="s">
        <v>19</v>
      </c>
      <c r="I13" s="340"/>
      <c r="J13" s="340"/>
      <c r="K13" s="340"/>
      <c r="L13" s="340"/>
      <c r="M13" s="340"/>
      <c r="N13" s="340"/>
      <c r="O13" s="340"/>
      <c r="P13" s="340"/>
      <c r="Q13" s="388"/>
      <c r="R13" s="388"/>
      <c r="S13" s="340"/>
      <c r="T13" s="340"/>
      <c r="U13" s="340"/>
      <c r="V13" s="340"/>
      <c r="W13" s="340"/>
      <c r="X13" s="340"/>
      <c r="Y13" s="432"/>
      <c r="Z13" s="611"/>
      <c r="AA13" s="247"/>
      <c r="AB13" s="349"/>
      <c r="AC13" s="612"/>
      <c r="AD13" s="247" t="s">
        <v>19</v>
      </c>
      <c r="AE13" s="240" t="s">
        <v>19</v>
      </c>
      <c r="AF13" s="613"/>
      <c r="AG13" s="614"/>
      <c r="AH13" s="882"/>
    </row>
    <row r="14" spans="1:34" ht="45" customHeight="1" x14ac:dyDescent="0.2">
      <c r="A14" s="1112"/>
      <c r="B14" s="1115"/>
      <c r="C14" s="173" t="s">
        <v>436</v>
      </c>
      <c r="D14" s="821" t="s">
        <v>48</v>
      </c>
      <c r="E14" s="218"/>
      <c r="F14" s="512"/>
      <c r="G14" s="350"/>
      <c r="H14" s="180"/>
      <c r="I14" s="333"/>
      <c r="J14" s="333"/>
      <c r="K14" s="333"/>
      <c r="L14" s="333"/>
      <c r="M14" s="333"/>
      <c r="N14" s="333"/>
      <c r="O14" s="333"/>
      <c r="P14" s="333"/>
      <c r="Q14" s="333"/>
      <c r="R14" s="333"/>
      <c r="S14" s="333"/>
      <c r="T14" s="333"/>
      <c r="U14" s="333"/>
      <c r="V14" s="333"/>
      <c r="W14" s="333"/>
      <c r="X14" s="333"/>
      <c r="Y14" s="387"/>
      <c r="Z14" s="543"/>
      <c r="AA14" s="179"/>
      <c r="AB14" s="351"/>
      <c r="AC14" s="549"/>
      <c r="AD14" s="179"/>
      <c r="AE14" s="180"/>
      <c r="AF14" s="553"/>
      <c r="AG14" s="556"/>
      <c r="AH14" s="883"/>
    </row>
    <row r="15" spans="1:34" ht="45" customHeight="1" x14ac:dyDescent="0.2">
      <c r="A15" s="1112"/>
      <c r="B15" s="1115"/>
      <c r="C15" s="173" t="s">
        <v>302</v>
      </c>
      <c r="D15" s="821" t="s">
        <v>48</v>
      </c>
      <c r="E15" s="203"/>
      <c r="F15" s="513"/>
      <c r="G15" s="352"/>
      <c r="H15" s="334"/>
      <c r="I15" s="334"/>
      <c r="J15" s="333"/>
      <c r="K15" s="333"/>
      <c r="L15" s="333"/>
      <c r="M15" s="333"/>
      <c r="N15" s="334"/>
      <c r="O15" s="334"/>
      <c r="P15" s="333"/>
      <c r="Q15" s="333"/>
      <c r="R15" s="333"/>
      <c r="S15" s="334"/>
      <c r="T15" s="334"/>
      <c r="U15" s="334"/>
      <c r="V15" s="334"/>
      <c r="W15" s="334"/>
      <c r="X15" s="334"/>
      <c r="Y15" s="428"/>
      <c r="Z15" s="543"/>
      <c r="AA15" s="179" t="s">
        <v>19</v>
      </c>
      <c r="AB15" s="351"/>
      <c r="AC15" s="549"/>
      <c r="AD15" s="250"/>
      <c r="AE15" s="180" t="s">
        <v>19</v>
      </c>
      <c r="AF15" s="553"/>
      <c r="AG15" s="557"/>
      <c r="AH15" s="883"/>
    </row>
    <row r="16" spans="1:34" ht="45" customHeight="1" x14ac:dyDescent="0.2">
      <c r="A16" s="1112"/>
      <c r="B16" s="1115"/>
      <c r="C16" s="173" t="s">
        <v>303</v>
      </c>
      <c r="D16" s="821" t="s">
        <v>48</v>
      </c>
      <c r="E16" s="203"/>
      <c r="F16" s="513"/>
      <c r="G16" s="350"/>
      <c r="H16" s="333"/>
      <c r="I16" s="333"/>
      <c r="J16" s="333"/>
      <c r="K16" s="333"/>
      <c r="L16" s="333"/>
      <c r="M16" s="333"/>
      <c r="N16" s="333"/>
      <c r="O16" s="333"/>
      <c r="P16" s="333"/>
      <c r="Q16" s="333"/>
      <c r="R16" s="333"/>
      <c r="S16" s="180" t="s">
        <v>19</v>
      </c>
      <c r="T16" s="180"/>
      <c r="U16" s="333"/>
      <c r="V16" s="333"/>
      <c r="W16" s="333"/>
      <c r="X16" s="333"/>
      <c r="Y16" s="387"/>
      <c r="Z16" s="543"/>
      <c r="AA16" s="179"/>
      <c r="AB16" s="351"/>
      <c r="AC16" s="549"/>
      <c r="AD16" s="179" t="s">
        <v>19</v>
      </c>
      <c r="AE16" s="189"/>
      <c r="AF16" s="553"/>
      <c r="AG16" s="557"/>
      <c r="AH16" s="883"/>
    </row>
    <row r="17" spans="1:34" ht="45" customHeight="1" x14ac:dyDescent="0.2">
      <c r="A17" s="1112"/>
      <c r="B17" s="1115"/>
      <c r="C17" s="173" t="s">
        <v>304</v>
      </c>
      <c r="D17" s="821" t="s">
        <v>48</v>
      </c>
      <c r="E17" s="203"/>
      <c r="F17" s="513"/>
      <c r="G17" s="350"/>
      <c r="H17" s="333"/>
      <c r="I17" s="333"/>
      <c r="J17" s="333"/>
      <c r="K17" s="333"/>
      <c r="L17" s="333"/>
      <c r="M17" s="333"/>
      <c r="N17" s="333"/>
      <c r="O17" s="333"/>
      <c r="P17" s="333"/>
      <c r="Q17" s="333"/>
      <c r="R17" s="333"/>
      <c r="S17" s="333"/>
      <c r="T17" s="333"/>
      <c r="U17" s="333"/>
      <c r="V17" s="333"/>
      <c r="W17" s="333"/>
      <c r="X17" s="333"/>
      <c r="Y17" s="387"/>
      <c r="Z17" s="544" t="s">
        <v>19</v>
      </c>
      <c r="AA17" s="179" t="s">
        <v>19</v>
      </c>
      <c r="AB17" s="353"/>
      <c r="AC17" s="549"/>
      <c r="AD17" s="250"/>
      <c r="AE17" s="180" t="s">
        <v>19</v>
      </c>
      <c r="AF17" s="553"/>
      <c r="AG17" s="557"/>
      <c r="AH17" s="883"/>
    </row>
    <row r="18" spans="1:34" ht="45" customHeight="1" x14ac:dyDescent="0.2">
      <c r="A18" s="1112"/>
      <c r="B18" s="1115"/>
      <c r="C18" s="173" t="s">
        <v>305</v>
      </c>
      <c r="D18" s="821" t="s">
        <v>48</v>
      </c>
      <c r="E18" s="203"/>
      <c r="F18" s="513"/>
      <c r="G18" s="350"/>
      <c r="H18" s="333"/>
      <c r="I18" s="333"/>
      <c r="J18" s="333"/>
      <c r="K18" s="333"/>
      <c r="L18" s="333"/>
      <c r="M18" s="333"/>
      <c r="N18" s="333"/>
      <c r="O18" s="333"/>
      <c r="P18" s="333"/>
      <c r="Q18" s="333"/>
      <c r="R18" s="333"/>
      <c r="S18" s="333"/>
      <c r="T18" s="333"/>
      <c r="U18" s="333"/>
      <c r="V18" s="333"/>
      <c r="W18" s="333"/>
      <c r="X18" s="333"/>
      <c r="Y18" s="387"/>
      <c r="Z18" s="543"/>
      <c r="AA18" s="179"/>
      <c r="AB18" s="353"/>
      <c r="AC18" s="549"/>
      <c r="AD18" s="250"/>
      <c r="AE18" s="189"/>
      <c r="AF18" s="553"/>
      <c r="AG18" s="557"/>
      <c r="AH18" s="883"/>
    </row>
    <row r="19" spans="1:34" ht="45" customHeight="1" x14ac:dyDescent="0.2">
      <c r="A19" s="1112"/>
      <c r="B19" s="1115"/>
      <c r="C19" s="173" t="s">
        <v>306</v>
      </c>
      <c r="D19" s="821" t="s">
        <v>48</v>
      </c>
      <c r="E19" s="218" t="s">
        <v>19</v>
      </c>
      <c r="F19" s="512"/>
      <c r="G19" s="179" t="s">
        <v>19</v>
      </c>
      <c r="H19" s="333"/>
      <c r="I19" s="180" t="s">
        <v>19</v>
      </c>
      <c r="J19" s="333"/>
      <c r="K19" s="333"/>
      <c r="L19" s="333"/>
      <c r="M19" s="333"/>
      <c r="N19" s="333"/>
      <c r="O19" s="333"/>
      <c r="P19" s="333"/>
      <c r="Q19" s="333"/>
      <c r="R19" s="333"/>
      <c r="S19" s="333"/>
      <c r="T19" s="333"/>
      <c r="U19" s="333"/>
      <c r="V19" s="333"/>
      <c r="W19" s="333"/>
      <c r="X19" s="333"/>
      <c r="Y19" s="387"/>
      <c r="Z19" s="544" t="s">
        <v>19</v>
      </c>
      <c r="AA19" s="179"/>
      <c r="AB19" s="353"/>
      <c r="AC19" s="549"/>
      <c r="AD19" s="179" t="s">
        <v>19</v>
      </c>
      <c r="AE19" s="180" t="s">
        <v>19</v>
      </c>
      <c r="AF19" s="419" t="s">
        <v>19</v>
      </c>
      <c r="AG19" s="544" t="s">
        <v>19</v>
      </c>
      <c r="AH19" s="883"/>
    </row>
    <row r="20" spans="1:34" ht="45" customHeight="1" x14ac:dyDescent="0.2">
      <c r="A20" s="1112"/>
      <c r="B20" s="1115"/>
      <c r="C20" s="173" t="s">
        <v>307</v>
      </c>
      <c r="D20" s="821" t="s">
        <v>48</v>
      </c>
      <c r="E20" s="218" t="s">
        <v>19</v>
      </c>
      <c r="F20" s="512"/>
      <c r="G20" s="350"/>
      <c r="H20" s="333"/>
      <c r="I20" s="333"/>
      <c r="J20" s="333"/>
      <c r="K20" s="333"/>
      <c r="L20" s="333"/>
      <c r="M20" s="333"/>
      <c r="N20" s="333"/>
      <c r="O20" s="333"/>
      <c r="P20" s="333"/>
      <c r="Q20" s="333"/>
      <c r="R20" s="333"/>
      <c r="S20" s="333"/>
      <c r="T20" s="333"/>
      <c r="U20" s="333"/>
      <c r="V20" s="333"/>
      <c r="W20" s="333"/>
      <c r="X20" s="333"/>
      <c r="Y20" s="387"/>
      <c r="Z20" s="545"/>
      <c r="AA20" s="179" t="s">
        <v>19</v>
      </c>
      <c r="AB20" s="353"/>
      <c r="AC20" s="549"/>
      <c r="AD20" s="179" t="s">
        <v>19</v>
      </c>
      <c r="AE20" s="189"/>
      <c r="AF20" s="419" t="s">
        <v>19</v>
      </c>
      <c r="AG20" s="557"/>
      <c r="AH20" s="883"/>
    </row>
    <row r="21" spans="1:34" ht="45" customHeight="1" x14ac:dyDescent="0.2">
      <c r="A21" s="1112"/>
      <c r="B21" s="1115"/>
      <c r="C21" s="173" t="s">
        <v>591</v>
      </c>
      <c r="D21" s="821" t="s">
        <v>48</v>
      </c>
      <c r="E21" s="203"/>
      <c r="F21" s="513"/>
      <c r="G21" s="350"/>
      <c r="H21" s="333"/>
      <c r="I21" s="333"/>
      <c r="J21" s="333"/>
      <c r="K21" s="333"/>
      <c r="L21" s="333"/>
      <c r="M21" s="333"/>
      <c r="N21" s="333"/>
      <c r="O21" s="333"/>
      <c r="P21" s="333"/>
      <c r="Q21" s="333"/>
      <c r="R21" s="333"/>
      <c r="S21" s="333"/>
      <c r="T21" s="333"/>
      <c r="U21" s="333"/>
      <c r="V21" s="333"/>
      <c r="W21" s="333"/>
      <c r="X21" s="333"/>
      <c r="Y21" s="387"/>
      <c r="Z21" s="543"/>
      <c r="AA21" s="354"/>
      <c r="AB21" s="353"/>
      <c r="AC21" s="549"/>
      <c r="AD21" s="250"/>
      <c r="AE21" s="389"/>
      <c r="AF21" s="553"/>
      <c r="AG21" s="557"/>
      <c r="AH21" s="883"/>
    </row>
    <row r="22" spans="1:34" ht="45" customHeight="1" x14ac:dyDescent="0.2">
      <c r="A22" s="1112"/>
      <c r="B22" s="1115" t="s">
        <v>282</v>
      </c>
      <c r="C22" s="173" t="s">
        <v>308</v>
      </c>
      <c r="D22" s="821" t="s">
        <v>48</v>
      </c>
      <c r="E22" s="203"/>
      <c r="F22" s="513"/>
      <c r="G22" s="350"/>
      <c r="H22" s="333"/>
      <c r="I22" s="333"/>
      <c r="J22" s="333"/>
      <c r="K22" s="333"/>
      <c r="L22" s="333"/>
      <c r="M22" s="333"/>
      <c r="N22" s="333"/>
      <c r="O22" s="333"/>
      <c r="P22" s="333"/>
      <c r="Q22" s="333"/>
      <c r="R22" s="333"/>
      <c r="S22" s="333"/>
      <c r="T22" s="333"/>
      <c r="U22" s="333"/>
      <c r="V22" s="333"/>
      <c r="W22" s="333"/>
      <c r="X22" s="333"/>
      <c r="Y22" s="387"/>
      <c r="Z22" s="546"/>
      <c r="AA22" s="355"/>
      <c r="AB22" s="353"/>
      <c r="AC22" s="549"/>
      <c r="AD22" s="250"/>
      <c r="AE22" s="189"/>
      <c r="AF22" s="553"/>
      <c r="AG22" s="557"/>
      <c r="AH22" s="883"/>
    </row>
    <row r="23" spans="1:34" ht="54" customHeight="1" x14ac:dyDescent="0.2">
      <c r="A23" s="1112"/>
      <c r="B23" s="1116"/>
      <c r="C23" s="173" t="s">
        <v>309</v>
      </c>
      <c r="D23" s="821" t="s">
        <v>48</v>
      </c>
      <c r="E23" s="203"/>
      <c r="F23" s="513"/>
      <c r="G23" s="350"/>
      <c r="H23" s="333"/>
      <c r="I23" s="333"/>
      <c r="J23" s="333"/>
      <c r="K23" s="333"/>
      <c r="L23" s="333"/>
      <c r="M23" s="333"/>
      <c r="N23" s="333"/>
      <c r="O23" s="333"/>
      <c r="P23" s="333"/>
      <c r="Q23" s="333"/>
      <c r="R23" s="333"/>
      <c r="S23" s="333"/>
      <c r="T23" s="333"/>
      <c r="U23" s="333"/>
      <c r="V23" s="333"/>
      <c r="W23" s="333"/>
      <c r="X23" s="333"/>
      <c r="Y23" s="387"/>
      <c r="Z23" s="545"/>
      <c r="AA23" s="355"/>
      <c r="AB23" s="353"/>
      <c r="AC23" s="549"/>
      <c r="AD23" s="250"/>
      <c r="AE23" s="189"/>
      <c r="AF23" s="553"/>
      <c r="AG23" s="557"/>
      <c r="AH23" s="883"/>
    </row>
    <row r="24" spans="1:34" ht="45" customHeight="1" x14ac:dyDescent="0.2">
      <c r="A24" s="1112"/>
      <c r="B24" s="1116"/>
      <c r="C24" s="173" t="s">
        <v>310</v>
      </c>
      <c r="D24" s="821" t="s">
        <v>48</v>
      </c>
      <c r="E24" s="203"/>
      <c r="F24" s="513"/>
      <c r="G24" s="350"/>
      <c r="H24" s="333"/>
      <c r="I24" s="333"/>
      <c r="J24" s="333"/>
      <c r="K24" s="333"/>
      <c r="L24" s="333"/>
      <c r="M24" s="333"/>
      <c r="N24" s="333"/>
      <c r="O24" s="333"/>
      <c r="P24" s="333"/>
      <c r="Q24" s="333"/>
      <c r="R24" s="333"/>
      <c r="S24" s="333"/>
      <c r="T24" s="333"/>
      <c r="U24" s="333"/>
      <c r="V24" s="333"/>
      <c r="W24" s="333"/>
      <c r="X24" s="333"/>
      <c r="Y24" s="387"/>
      <c r="Z24" s="543"/>
      <c r="AA24" s="355"/>
      <c r="AB24" s="353"/>
      <c r="AC24" s="549"/>
      <c r="AD24" s="250"/>
      <c r="AE24" s="189"/>
      <c r="AF24" s="553"/>
      <c r="AG24" s="557"/>
      <c r="AH24" s="883"/>
    </row>
    <row r="25" spans="1:34" ht="45" customHeight="1" x14ac:dyDescent="0.2">
      <c r="A25" s="1112"/>
      <c r="B25" s="1116"/>
      <c r="C25" s="173" t="s">
        <v>592</v>
      </c>
      <c r="D25" s="821" t="s">
        <v>48</v>
      </c>
      <c r="E25" s="203"/>
      <c r="F25" s="513"/>
      <c r="G25" s="356"/>
      <c r="H25" s="337"/>
      <c r="I25" s="336"/>
      <c r="J25" s="336"/>
      <c r="K25" s="336"/>
      <c r="L25" s="336"/>
      <c r="M25" s="336"/>
      <c r="N25" s="337"/>
      <c r="O25" s="337"/>
      <c r="P25" s="336"/>
      <c r="Q25" s="336"/>
      <c r="R25" s="336"/>
      <c r="S25" s="336"/>
      <c r="T25" s="336"/>
      <c r="U25" s="337"/>
      <c r="V25" s="337"/>
      <c r="W25" s="337"/>
      <c r="X25" s="337"/>
      <c r="Y25" s="429"/>
      <c r="Z25" s="543"/>
      <c r="AA25" s="355"/>
      <c r="AB25" s="351"/>
      <c r="AC25" s="549"/>
      <c r="AD25" s="251"/>
      <c r="AE25" s="188"/>
      <c r="AF25" s="553"/>
      <c r="AG25" s="557"/>
      <c r="AH25" s="883"/>
    </row>
    <row r="26" spans="1:34" ht="72" customHeight="1" x14ac:dyDescent="0.2">
      <c r="A26" s="1112"/>
      <c r="B26" s="1115" t="s">
        <v>283</v>
      </c>
      <c r="C26" s="173" t="s">
        <v>593</v>
      </c>
      <c r="D26" s="821" t="s">
        <v>48</v>
      </c>
      <c r="E26" s="218" t="s">
        <v>19</v>
      </c>
      <c r="F26" s="512"/>
      <c r="G26" s="356"/>
      <c r="H26" s="337"/>
      <c r="I26" s="336"/>
      <c r="J26" s="336"/>
      <c r="K26" s="336"/>
      <c r="L26" s="336"/>
      <c r="M26" s="336"/>
      <c r="N26" s="337"/>
      <c r="O26" s="337"/>
      <c r="P26" s="336"/>
      <c r="Q26" s="336"/>
      <c r="R26" s="336"/>
      <c r="S26" s="336"/>
      <c r="T26" s="336"/>
      <c r="U26" s="337"/>
      <c r="V26" s="337"/>
      <c r="W26" s="337"/>
      <c r="X26" s="337"/>
      <c r="Y26" s="429"/>
      <c r="Z26" s="543"/>
      <c r="AA26" s="355"/>
      <c r="AB26" s="353"/>
      <c r="AC26" s="549"/>
      <c r="AD26" s="251"/>
      <c r="AE26" s="188"/>
      <c r="AF26" s="553"/>
      <c r="AG26" s="557"/>
      <c r="AH26" s="883"/>
    </row>
    <row r="27" spans="1:34" ht="74.25" customHeight="1" x14ac:dyDescent="0.2">
      <c r="A27" s="1112"/>
      <c r="B27" s="1116"/>
      <c r="C27" s="173" t="s">
        <v>908</v>
      </c>
      <c r="D27" s="821" t="s">
        <v>48</v>
      </c>
      <c r="E27" s="218" t="s">
        <v>19</v>
      </c>
      <c r="F27" s="512"/>
      <c r="G27" s="356"/>
      <c r="H27" s="337"/>
      <c r="I27" s="336"/>
      <c r="J27" s="336"/>
      <c r="K27" s="336"/>
      <c r="L27" s="336"/>
      <c r="M27" s="336"/>
      <c r="N27" s="337"/>
      <c r="O27" s="337"/>
      <c r="P27" s="336"/>
      <c r="Q27" s="336"/>
      <c r="R27" s="336"/>
      <c r="S27" s="336"/>
      <c r="T27" s="336"/>
      <c r="U27" s="337"/>
      <c r="V27" s="337"/>
      <c r="W27" s="337"/>
      <c r="X27" s="337"/>
      <c r="Y27" s="429"/>
      <c r="Z27" s="543"/>
      <c r="AA27" s="355"/>
      <c r="AB27" s="353"/>
      <c r="AC27" s="549"/>
      <c r="AD27" s="251"/>
      <c r="AE27" s="188"/>
      <c r="AF27" s="553"/>
      <c r="AG27" s="557"/>
      <c r="AH27" s="883"/>
    </row>
    <row r="28" spans="1:34" ht="45" customHeight="1" x14ac:dyDescent="0.2">
      <c r="A28" s="1112"/>
      <c r="B28" s="1116"/>
      <c r="C28" s="173" t="s">
        <v>311</v>
      </c>
      <c r="D28" s="821" t="s">
        <v>48</v>
      </c>
      <c r="E28" s="203"/>
      <c r="F28" s="513"/>
      <c r="G28" s="356"/>
      <c r="H28" s="337"/>
      <c r="I28" s="336"/>
      <c r="J28" s="336"/>
      <c r="K28" s="336"/>
      <c r="L28" s="336"/>
      <c r="M28" s="336"/>
      <c r="N28" s="337"/>
      <c r="O28" s="337"/>
      <c r="P28" s="336"/>
      <c r="Q28" s="336"/>
      <c r="R28" s="336"/>
      <c r="S28" s="336"/>
      <c r="T28" s="336"/>
      <c r="U28" s="337"/>
      <c r="V28" s="337"/>
      <c r="W28" s="337"/>
      <c r="X28" s="337"/>
      <c r="Y28" s="429"/>
      <c r="Z28" s="543"/>
      <c r="AA28" s="355"/>
      <c r="AB28" s="353"/>
      <c r="AC28" s="549"/>
      <c r="AD28" s="251"/>
      <c r="AE28" s="188"/>
      <c r="AF28" s="553"/>
      <c r="AG28" s="557"/>
      <c r="AH28" s="883"/>
    </row>
    <row r="29" spans="1:34" ht="45" customHeight="1" x14ac:dyDescent="0.2">
      <c r="A29" s="1112"/>
      <c r="B29" s="1116"/>
      <c r="C29" s="173" t="s">
        <v>312</v>
      </c>
      <c r="D29" s="821" t="s">
        <v>48</v>
      </c>
      <c r="E29" s="203"/>
      <c r="F29" s="513"/>
      <c r="G29" s="356"/>
      <c r="H29" s="337"/>
      <c r="I29" s="336"/>
      <c r="J29" s="336"/>
      <c r="K29" s="336"/>
      <c r="L29" s="336"/>
      <c r="M29" s="336"/>
      <c r="N29" s="337"/>
      <c r="O29" s="337"/>
      <c r="P29" s="336"/>
      <c r="Q29" s="336"/>
      <c r="R29" s="336"/>
      <c r="S29" s="336"/>
      <c r="T29" s="336"/>
      <c r="U29" s="337"/>
      <c r="V29" s="337"/>
      <c r="W29" s="337"/>
      <c r="X29" s="337"/>
      <c r="Y29" s="429"/>
      <c r="Z29" s="543"/>
      <c r="AA29" s="355"/>
      <c r="AB29" s="353"/>
      <c r="AC29" s="549"/>
      <c r="AD29" s="251"/>
      <c r="AE29" s="188"/>
      <c r="AF29" s="553"/>
      <c r="AG29" s="557"/>
      <c r="AH29" s="883"/>
    </row>
    <row r="30" spans="1:34" ht="45" customHeight="1" thickBot="1" x14ac:dyDescent="0.25">
      <c r="A30" s="1113"/>
      <c r="B30" s="1019"/>
      <c r="C30" s="174" t="s">
        <v>909</v>
      </c>
      <c r="D30" s="402" t="s">
        <v>48</v>
      </c>
      <c r="E30" s="219"/>
      <c r="F30" s="514"/>
      <c r="G30" s="357"/>
      <c r="H30" s="338"/>
      <c r="I30" s="338"/>
      <c r="J30" s="338"/>
      <c r="K30" s="338"/>
      <c r="L30" s="338"/>
      <c r="M30" s="338"/>
      <c r="N30" s="338"/>
      <c r="O30" s="338"/>
      <c r="P30" s="338"/>
      <c r="Q30" s="338"/>
      <c r="R30" s="338"/>
      <c r="S30" s="338"/>
      <c r="T30" s="338"/>
      <c r="U30" s="338"/>
      <c r="V30" s="338"/>
      <c r="W30" s="338"/>
      <c r="X30" s="338"/>
      <c r="Y30" s="431"/>
      <c r="Z30" s="626"/>
      <c r="AA30" s="358"/>
      <c r="AB30" s="359"/>
      <c r="AC30" s="627"/>
      <c r="AD30" s="252"/>
      <c r="AE30" s="244"/>
      <c r="AF30" s="628"/>
      <c r="AG30" s="629"/>
      <c r="AH30" s="884"/>
    </row>
    <row r="31" spans="1:34" ht="45" customHeight="1" x14ac:dyDescent="0.2">
      <c r="A31" s="1119" t="s">
        <v>281</v>
      </c>
      <c r="B31" s="1122" t="s">
        <v>463</v>
      </c>
      <c r="C31" s="196" t="s">
        <v>594</v>
      </c>
      <c r="D31" s="825" t="s">
        <v>50</v>
      </c>
      <c r="E31" s="220" t="s">
        <v>19</v>
      </c>
      <c r="F31" s="515"/>
      <c r="G31" s="247" t="s">
        <v>19</v>
      </c>
      <c r="H31" s="340"/>
      <c r="I31" s="340"/>
      <c r="J31" s="340"/>
      <c r="K31" s="340"/>
      <c r="L31" s="340"/>
      <c r="M31" s="340"/>
      <c r="N31" s="340"/>
      <c r="O31" s="340"/>
      <c r="P31" s="340"/>
      <c r="Q31" s="340"/>
      <c r="R31" s="340"/>
      <c r="S31" s="340"/>
      <c r="T31" s="340"/>
      <c r="U31" s="340"/>
      <c r="V31" s="340"/>
      <c r="W31" s="340"/>
      <c r="X31" s="340"/>
      <c r="Y31" s="432"/>
      <c r="Z31" s="615" t="s">
        <v>19</v>
      </c>
      <c r="AA31" s="247"/>
      <c r="AB31" s="360"/>
      <c r="AC31" s="638"/>
      <c r="AD31" s="247" t="s">
        <v>19</v>
      </c>
      <c r="AE31" s="240" t="s">
        <v>19</v>
      </c>
      <c r="AF31" s="639"/>
      <c r="AG31" s="640"/>
      <c r="AH31" s="882"/>
    </row>
    <row r="32" spans="1:34" ht="45" customHeight="1" x14ac:dyDescent="0.2">
      <c r="A32" s="1120"/>
      <c r="B32" s="1123"/>
      <c r="C32" s="197" t="s">
        <v>526</v>
      </c>
      <c r="D32" s="826" t="s">
        <v>50</v>
      </c>
      <c r="E32" s="221" t="s">
        <v>19</v>
      </c>
      <c r="F32" s="516"/>
      <c r="G32" s="350"/>
      <c r="H32" s="333"/>
      <c r="I32" s="333"/>
      <c r="J32" s="333"/>
      <c r="K32" s="333"/>
      <c r="L32" s="333"/>
      <c r="M32" s="333"/>
      <c r="N32" s="333"/>
      <c r="O32" s="333"/>
      <c r="P32" s="333"/>
      <c r="Q32" s="333"/>
      <c r="R32" s="333"/>
      <c r="S32" s="333"/>
      <c r="T32" s="333"/>
      <c r="U32" s="333"/>
      <c r="V32" s="333"/>
      <c r="W32" s="333"/>
      <c r="X32" s="333"/>
      <c r="Y32" s="387"/>
      <c r="Z32" s="544" t="s">
        <v>19</v>
      </c>
      <c r="AA32" s="179"/>
      <c r="AB32" s="353"/>
      <c r="AC32" s="550"/>
      <c r="AD32" s="179" t="s">
        <v>19</v>
      </c>
      <c r="AE32" s="180" t="s">
        <v>19</v>
      </c>
      <c r="AF32" s="419" t="s">
        <v>19</v>
      </c>
      <c r="AG32" s="558"/>
      <c r="AH32" s="883"/>
    </row>
    <row r="33" spans="1:34" ht="45" customHeight="1" x14ac:dyDescent="0.2">
      <c r="A33" s="1120"/>
      <c r="B33" s="1123"/>
      <c r="C33" s="197" t="s">
        <v>527</v>
      </c>
      <c r="D33" s="826" t="s">
        <v>50</v>
      </c>
      <c r="E33" s="221" t="s">
        <v>19</v>
      </c>
      <c r="F33" s="516"/>
      <c r="G33" s="350"/>
      <c r="H33" s="333"/>
      <c r="I33" s="333"/>
      <c r="J33" s="333"/>
      <c r="K33" s="333"/>
      <c r="L33" s="333"/>
      <c r="M33" s="333"/>
      <c r="N33" s="333"/>
      <c r="O33" s="333"/>
      <c r="P33" s="333"/>
      <c r="Q33" s="333"/>
      <c r="R33" s="333"/>
      <c r="S33" s="333"/>
      <c r="T33" s="333"/>
      <c r="U33" s="333"/>
      <c r="V33" s="333"/>
      <c r="W33" s="333"/>
      <c r="X33" s="333"/>
      <c r="Y33" s="387"/>
      <c r="Z33" s="543"/>
      <c r="AA33" s="179"/>
      <c r="AB33" s="353"/>
      <c r="AC33" s="550"/>
      <c r="AD33" s="179" t="s">
        <v>19</v>
      </c>
      <c r="AE33" s="180" t="s">
        <v>19</v>
      </c>
      <c r="AF33" s="554"/>
      <c r="AG33" s="558"/>
      <c r="AH33" s="883"/>
    </row>
    <row r="34" spans="1:34" ht="45" customHeight="1" x14ac:dyDescent="0.2">
      <c r="A34" s="1120"/>
      <c r="B34" s="1123"/>
      <c r="C34" s="197" t="s">
        <v>528</v>
      </c>
      <c r="D34" s="826" t="s">
        <v>50</v>
      </c>
      <c r="E34" s="221" t="s">
        <v>19</v>
      </c>
      <c r="F34" s="516"/>
      <c r="G34" s="350"/>
      <c r="H34" s="333"/>
      <c r="I34" s="333"/>
      <c r="J34" s="333"/>
      <c r="K34" s="333"/>
      <c r="L34" s="333"/>
      <c r="M34" s="333"/>
      <c r="N34" s="333"/>
      <c r="O34" s="333"/>
      <c r="P34" s="333"/>
      <c r="Q34" s="333"/>
      <c r="R34" s="333"/>
      <c r="S34" s="333"/>
      <c r="T34" s="333"/>
      <c r="U34" s="333"/>
      <c r="V34" s="333"/>
      <c r="W34" s="333"/>
      <c r="X34" s="333"/>
      <c r="Y34" s="387"/>
      <c r="Z34" s="543"/>
      <c r="AA34" s="179"/>
      <c r="AB34" s="353"/>
      <c r="AC34" s="550"/>
      <c r="AD34" s="179" t="s">
        <v>19</v>
      </c>
      <c r="AE34" s="180" t="s">
        <v>19</v>
      </c>
      <c r="AF34" s="554"/>
      <c r="AG34" s="544" t="s">
        <v>19</v>
      </c>
      <c r="AH34" s="883"/>
    </row>
    <row r="35" spans="1:34" ht="45" customHeight="1" x14ac:dyDescent="0.2">
      <c r="A35" s="1120"/>
      <c r="B35" s="1123"/>
      <c r="C35" s="197" t="s">
        <v>529</v>
      </c>
      <c r="D35" s="826" t="s">
        <v>50</v>
      </c>
      <c r="E35" s="222"/>
      <c r="F35" s="517"/>
      <c r="G35" s="350"/>
      <c r="H35" s="333"/>
      <c r="I35" s="333"/>
      <c r="J35" s="333"/>
      <c r="K35" s="333"/>
      <c r="L35" s="333"/>
      <c r="M35" s="333"/>
      <c r="N35" s="333"/>
      <c r="O35" s="333"/>
      <c r="P35" s="333"/>
      <c r="Q35" s="333"/>
      <c r="R35" s="333"/>
      <c r="S35" s="333"/>
      <c r="T35" s="333"/>
      <c r="U35" s="333"/>
      <c r="V35" s="333"/>
      <c r="W35" s="333"/>
      <c r="X35" s="333"/>
      <c r="Y35" s="387"/>
      <c r="Z35" s="544" t="s">
        <v>19</v>
      </c>
      <c r="AA35" s="179"/>
      <c r="AB35" s="353"/>
      <c r="AC35" s="550"/>
      <c r="AD35" s="179" t="s">
        <v>19</v>
      </c>
      <c r="AE35" s="180" t="s">
        <v>19</v>
      </c>
      <c r="AF35" s="554"/>
      <c r="AG35" s="558"/>
      <c r="AH35" s="883"/>
    </row>
    <row r="36" spans="1:34" ht="45" customHeight="1" x14ac:dyDescent="0.2">
      <c r="A36" s="1120"/>
      <c r="B36" s="1123"/>
      <c r="C36" s="197" t="s">
        <v>530</v>
      </c>
      <c r="D36" s="826" t="s">
        <v>50</v>
      </c>
      <c r="E36" s="222"/>
      <c r="F36" s="517"/>
      <c r="G36" s="361"/>
      <c r="H36" s="336"/>
      <c r="I36" s="336"/>
      <c r="J36" s="336"/>
      <c r="K36" s="336"/>
      <c r="L36" s="336"/>
      <c r="M36" s="336"/>
      <c r="N36" s="336"/>
      <c r="O36" s="336"/>
      <c r="P36" s="336"/>
      <c r="Q36" s="336"/>
      <c r="R36" s="336"/>
      <c r="S36" s="336"/>
      <c r="T36" s="336"/>
      <c r="U36" s="336"/>
      <c r="V36" s="336"/>
      <c r="W36" s="336"/>
      <c r="X36" s="336"/>
      <c r="Y36" s="433"/>
      <c r="Z36" s="546"/>
      <c r="AA36" s="179"/>
      <c r="AB36" s="353"/>
      <c r="AC36" s="550"/>
      <c r="AD36" s="179" t="s">
        <v>19</v>
      </c>
      <c r="AE36" s="180" t="s">
        <v>19</v>
      </c>
      <c r="AF36" s="554"/>
      <c r="AG36" s="558"/>
      <c r="AH36" s="883"/>
    </row>
    <row r="37" spans="1:34" ht="45" customHeight="1" x14ac:dyDescent="0.2">
      <c r="A37" s="1120"/>
      <c r="B37" s="1123"/>
      <c r="C37" s="197" t="s">
        <v>531</v>
      </c>
      <c r="D37" s="826" t="s">
        <v>50</v>
      </c>
      <c r="E37" s="222"/>
      <c r="F37" s="517"/>
      <c r="G37" s="350"/>
      <c r="H37" s="333"/>
      <c r="I37" s="333"/>
      <c r="J37" s="333"/>
      <c r="K37" s="333"/>
      <c r="L37" s="333"/>
      <c r="M37" s="333"/>
      <c r="N37" s="333"/>
      <c r="O37" s="333"/>
      <c r="P37" s="333"/>
      <c r="Q37" s="333"/>
      <c r="R37" s="333"/>
      <c r="S37" s="333"/>
      <c r="T37" s="333"/>
      <c r="U37" s="333"/>
      <c r="V37" s="333"/>
      <c r="W37" s="333"/>
      <c r="X37" s="333"/>
      <c r="Y37" s="387"/>
      <c r="Z37" s="546"/>
      <c r="AA37" s="179"/>
      <c r="AB37" s="353"/>
      <c r="AC37" s="550"/>
      <c r="AD37" s="179" t="s">
        <v>19</v>
      </c>
      <c r="AE37" s="180" t="s">
        <v>19</v>
      </c>
      <c r="AF37" s="554"/>
      <c r="AG37" s="558"/>
      <c r="AH37" s="883"/>
    </row>
    <row r="38" spans="1:34" ht="45" customHeight="1" x14ac:dyDescent="0.2">
      <c r="A38" s="1120"/>
      <c r="B38" s="1123"/>
      <c r="C38" s="197" t="s">
        <v>532</v>
      </c>
      <c r="D38" s="826" t="s">
        <v>50</v>
      </c>
      <c r="E38" s="221" t="s">
        <v>19</v>
      </c>
      <c r="F38" s="516"/>
      <c r="G38" s="350"/>
      <c r="H38" s="333"/>
      <c r="I38" s="333"/>
      <c r="J38" s="333"/>
      <c r="K38" s="333"/>
      <c r="L38" s="333"/>
      <c r="M38" s="333"/>
      <c r="N38" s="333"/>
      <c r="O38" s="333"/>
      <c r="P38" s="333"/>
      <c r="Q38" s="333"/>
      <c r="R38" s="333"/>
      <c r="S38" s="333"/>
      <c r="T38" s="333"/>
      <c r="U38" s="333"/>
      <c r="V38" s="333"/>
      <c r="W38" s="333"/>
      <c r="X38" s="333"/>
      <c r="Y38" s="387"/>
      <c r="Z38" s="544" t="s">
        <v>19</v>
      </c>
      <c r="AA38" s="179"/>
      <c r="AB38" s="353"/>
      <c r="AC38" s="550"/>
      <c r="AD38" s="179" t="s">
        <v>19</v>
      </c>
      <c r="AE38" s="180" t="s">
        <v>19</v>
      </c>
      <c r="AF38" s="419" t="s">
        <v>19</v>
      </c>
      <c r="AG38" s="544" t="s">
        <v>19</v>
      </c>
      <c r="AH38" s="883"/>
    </row>
    <row r="39" spans="1:34" ht="45" customHeight="1" x14ac:dyDescent="0.35">
      <c r="A39" s="1120"/>
      <c r="B39" s="1124" t="s">
        <v>464</v>
      </c>
      <c r="C39" s="197" t="s">
        <v>910</v>
      </c>
      <c r="D39" s="826" t="s">
        <v>50</v>
      </c>
      <c r="E39" s="221" t="s">
        <v>19</v>
      </c>
      <c r="F39" s="516"/>
      <c r="G39" s="350"/>
      <c r="H39" s="333"/>
      <c r="I39" s="333"/>
      <c r="J39" s="333"/>
      <c r="K39" s="333"/>
      <c r="L39" s="333"/>
      <c r="M39" s="333"/>
      <c r="N39" s="333"/>
      <c r="O39" s="333"/>
      <c r="P39" s="333"/>
      <c r="Q39" s="333"/>
      <c r="R39" s="333"/>
      <c r="S39" s="333"/>
      <c r="T39" s="333"/>
      <c r="U39" s="333"/>
      <c r="V39" s="333"/>
      <c r="W39" s="333"/>
      <c r="X39" s="20" t="s">
        <v>19</v>
      </c>
      <c r="Y39" s="387"/>
      <c r="Z39" s="545"/>
      <c r="AA39" s="362"/>
      <c r="AB39" s="353"/>
      <c r="AC39" s="550"/>
      <c r="AD39" s="179" t="s">
        <v>19</v>
      </c>
      <c r="AE39" s="190"/>
      <c r="AF39" s="419" t="s">
        <v>19</v>
      </c>
      <c r="AG39" s="547" t="s">
        <v>19</v>
      </c>
      <c r="AH39" s="883"/>
    </row>
    <row r="40" spans="1:34" ht="45" customHeight="1" x14ac:dyDescent="0.2">
      <c r="A40" s="1120"/>
      <c r="B40" s="1123"/>
      <c r="C40" s="197" t="s">
        <v>533</v>
      </c>
      <c r="D40" s="826" t="s">
        <v>50</v>
      </c>
      <c r="E40" s="221" t="s">
        <v>19</v>
      </c>
      <c r="F40" s="516"/>
      <c r="G40" s="350"/>
      <c r="H40" s="333"/>
      <c r="I40" s="333"/>
      <c r="J40" s="333"/>
      <c r="K40" s="333"/>
      <c r="L40" s="333"/>
      <c r="M40" s="333"/>
      <c r="N40" s="333"/>
      <c r="O40" s="333"/>
      <c r="P40" s="333"/>
      <c r="Q40" s="333"/>
      <c r="R40" s="333"/>
      <c r="S40" s="333"/>
      <c r="T40" s="333"/>
      <c r="U40" s="333"/>
      <c r="V40" s="333"/>
      <c r="W40" s="333"/>
      <c r="X40" s="333"/>
      <c r="Y40" s="387"/>
      <c r="Z40" s="546"/>
      <c r="AA40" s="354"/>
      <c r="AB40" s="353"/>
      <c r="AC40" s="550"/>
      <c r="AD40" s="250"/>
      <c r="AE40" s="189"/>
      <c r="AF40" s="554"/>
      <c r="AG40" s="558"/>
      <c r="AH40" s="883"/>
    </row>
    <row r="41" spans="1:34" ht="45" customHeight="1" x14ac:dyDescent="0.2">
      <c r="A41" s="1120"/>
      <c r="B41" s="1123"/>
      <c r="C41" s="197" t="s">
        <v>534</v>
      </c>
      <c r="D41" s="826" t="s">
        <v>50</v>
      </c>
      <c r="E41" s="222"/>
      <c r="F41" s="517"/>
      <c r="G41" s="350"/>
      <c r="H41" s="333"/>
      <c r="I41" s="333"/>
      <c r="J41" s="333"/>
      <c r="K41" s="333"/>
      <c r="L41" s="333"/>
      <c r="M41" s="333"/>
      <c r="N41" s="333"/>
      <c r="O41" s="333"/>
      <c r="P41" s="333"/>
      <c r="Q41" s="333"/>
      <c r="R41" s="333"/>
      <c r="S41" s="333"/>
      <c r="T41" s="333"/>
      <c r="U41" s="333"/>
      <c r="V41" s="333"/>
      <c r="W41" s="333"/>
      <c r="X41" s="333"/>
      <c r="Y41" s="387"/>
      <c r="Z41" s="546"/>
      <c r="AA41" s="354"/>
      <c r="AB41" s="353"/>
      <c r="AC41" s="550"/>
      <c r="AD41" s="179" t="s">
        <v>19</v>
      </c>
      <c r="AE41" s="189"/>
      <c r="AF41" s="554"/>
      <c r="AG41" s="558"/>
      <c r="AH41" s="883"/>
    </row>
    <row r="42" spans="1:34" ht="45" customHeight="1" x14ac:dyDescent="0.2">
      <c r="A42" s="1120"/>
      <c r="B42" s="1123"/>
      <c r="C42" s="197" t="s">
        <v>595</v>
      </c>
      <c r="D42" s="826" t="s">
        <v>50</v>
      </c>
      <c r="E42" s="222"/>
      <c r="F42" s="517"/>
      <c r="G42" s="350"/>
      <c r="H42" s="333"/>
      <c r="I42" s="333"/>
      <c r="J42" s="333"/>
      <c r="K42" s="333"/>
      <c r="L42" s="333"/>
      <c r="M42" s="333"/>
      <c r="N42" s="333"/>
      <c r="O42" s="333"/>
      <c r="P42" s="333"/>
      <c r="Q42" s="333"/>
      <c r="R42" s="333"/>
      <c r="S42" s="333"/>
      <c r="T42" s="333"/>
      <c r="U42" s="333"/>
      <c r="V42" s="333"/>
      <c r="W42" s="333"/>
      <c r="X42" s="333"/>
      <c r="Y42" s="387"/>
      <c r="Z42" s="546"/>
      <c r="AA42" s="354"/>
      <c r="AB42" s="353"/>
      <c r="AC42" s="550"/>
      <c r="AD42" s="179" t="s">
        <v>19</v>
      </c>
      <c r="AE42" s="189"/>
      <c r="AF42" s="554"/>
      <c r="AG42" s="558"/>
      <c r="AH42" s="883"/>
    </row>
    <row r="43" spans="1:34" ht="45" customHeight="1" x14ac:dyDescent="0.2">
      <c r="A43" s="1120"/>
      <c r="B43" s="1123"/>
      <c r="C43" s="197" t="s">
        <v>535</v>
      </c>
      <c r="D43" s="826" t="s">
        <v>50</v>
      </c>
      <c r="E43" s="221" t="s">
        <v>19</v>
      </c>
      <c r="F43" s="516"/>
      <c r="G43" s="350"/>
      <c r="H43" s="333"/>
      <c r="I43" s="333"/>
      <c r="J43" s="333"/>
      <c r="K43" s="333"/>
      <c r="L43" s="333"/>
      <c r="M43" s="333"/>
      <c r="N43" s="333"/>
      <c r="O43" s="333"/>
      <c r="P43" s="333"/>
      <c r="Q43" s="333"/>
      <c r="R43" s="333"/>
      <c r="S43" s="333"/>
      <c r="T43" s="180" t="s">
        <v>19</v>
      </c>
      <c r="U43" s="333"/>
      <c r="V43" s="333"/>
      <c r="W43" s="333"/>
      <c r="X43" s="333"/>
      <c r="Y43" s="387"/>
      <c r="Z43" s="546"/>
      <c r="AA43" s="363"/>
      <c r="AB43" s="353"/>
      <c r="AC43" s="550"/>
      <c r="AD43" s="250"/>
      <c r="AE43" s="189"/>
      <c r="AF43" s="554"/>
      <c r="AG43" s="558"/>
      <c r="AH43" s="883"/>
    </row>
    <row r="44" spans="1:34" ht="45" customHeight="1" x14ac:dyDescent="0.2">
      <c r="A44" s="1120"/>
      <c r="B44" s="1123"/>
      <c r="C44" s="197" t="s">
        <v>596</v>
      </c>
      <c r="D44" s="826" t="s">
        <v>50</v>
      </c>
      <c r="E44" s="222"/>
      <c r="F44" s="517"/>
      <c r="G44" s="350"/>
      <c r="H44" s="333"/>
      <c r="I44" s="333"/>
      <c r="J44" s="333"/>
      <c r="K44" s="333"/>
      <c r="L44" s="333"/>
      <c r="M44" s="333"/>
      <c r="N44" s="333"/>
      <c r="O44" s="333"/>
      <c r="P44" s="333"/>
      <c r="Q44" s="333"/>
      <c r="R44" s="333"/>
      <c r="S44" s="333"/>
      <c r="T44" s="333"/>
      <c r="U44" s="333"/>
      <c r="V44" s="333"/>
      <c r="W44" s="333"/>
      <c r="X44" s="333"/>
      <c r="Y44" s="387"/>
      <c r="Z44" s="546"/>
      <c r="AA44" s="354"/>
      <c r="AB44" s="353"/>
      <c r="AC44" s="550"/>
      <c r="AD44" s="250"/>
      <c r="AE44" s="180" t="s">
        <v>19</v>
      </c>
      <c r="AF44" s="554"/>
      <c r="AG44" s="558"/>
      <c r="AH44" s="883"/>
    </row>
    <row r="45" spans="1:34" ht="45" customHeight="1" x14ac:dyDescent="0.2">
      <c r="A45" s="1120"/>
      <c r="B45" s="1123"/>
      <c r="C45" s="197" t="s">
        <v>536</v>
      </c>
      <c r="D45" s="826" t="s">
        <v>50</v>
      </c>
      <c r="E45" s="222"/>
      <c r="F45" s="517"/>
      <c r="G45" s="350"/>
      <c r="H45" s="333"/>
      <c r="I45" s="333"/>
      <c r="J45" s="333"/>
      <c r="K45" s="333"/>
      <c r="L45" s="333"/>
      <c r="M45" s="333"/>
      <c r="N45" s="333"/>
      <c r="O45" s="333"/>
      <c r="P45" s="333"/>
      <c r="Q45" s="333"/>
      <c r="R45" s="333"/>
      <c r="S45" s="333"/>
      <c r="T45" s="333"/>
      <c r="U45" s="333"/>
      <c r="V45" s="333"/>
      <c r="W45" s="333"/>
      <c r="X45" s="333"/>
      <c r="Y45" s="387"/>
      <c r="Z45" s="546"/>
      <c r="AA45" s="354"/>
      <c r="AB45" s="353"/>
      <c r="AC45" s="550"/>
      <c r="AD45" s="250"/>
      <c r="AE45" s="189"/>
      <c r="AF45" s="554"/>
      <c r="AG45" s="558"/>
      <c r="AH45" s="883"/>
    </row>
    <row r="46" spans="1:34" ht="45" customHeight="1" x14ac:dyDescent="0.2">
      <c r="A46" s="1120"/>
      <c r="B46" s="1123"/>
      <c r="C46" s="197" t="s">
        <v>537</v>
      </c>
      <c r="D46" s="826" t="s">
        <v>50</v>
      </c>
      <c r="E46" s="222"/>
      <c r="F46" s="517"/>
      <c r="G46" s="350"/>
      <c r="H46" s="333"/>
      <c r="I46" s="333"/>
      <c r="J46" s="333"/>
      <c r="K46" s="333"/>
      <c r="L46" s="333"/>
      <c r="M46" s="333"/>
      <c r="N46" s="333"/>
      <c r="O46" s="333"/>
      <c r="P46" s="333"/>
      <c r="Q46" s="333"/>
      <c r="R46" s="333"/>
      <c r="S46" s="333"/>
      <c r="T46" s="333"/>
      <c r="U46" s="333"/>
      <c r="V46" s="333"/>
      <c r="W46" s="333"/>
      <c r="X46" s="333"/>
      <c r="Y46" s="387"/>
      <c r="Z46" s="546"/>
      <c r="AA46" s="354"/>
      <c r="AB46" s="353"/>
      <c r="AC46" s="550"/>
      <c r="AD46" s="179" t="s">
        <v>19</v>
      </c>
      <c r="AE46" s="189"/>
      <c r="AF46" s="554"/>
      <c r="AG46" s="558"/>
      <c r="AH46" s="883"/>
    </row>
    <row r="47" spans="1:34" ht="45" customHeight="1" x14ac:dyDescent="0.2">
      <c r="A47" s="1120"/>
      <c r="B47" s="1123"/>
      <c r="C47" s="197" t="s">
        <v>538</v>
      </c>
      <c r="D47" s="826" t="s">
        <v>50</v>
      </c>
      <c r="E47" s="222"/>
      <c r="F47" s="517"/>
      <c r="G47" s="350"/>
      <c r="H47" s="333"/>
      <c r="I47" s="333"/>
      <c r="J47" s="333"/>
      <c r="K47" s="333"/>
      <c r="L47" s="333"/>
      <c r="M47" s="333"/>
      <c r="N47" s="333"/>
      <c r="O47" s="333"/>
      <c r="P47" s="333"/>
      <c r="Q47" s="333"/>
      <c r="R47" s="333"/>
      <c r="S47" s="333"/>
      <c r="T47" s="333"/>
      <c r="U47" s="333"/>
      <c r="V47" s="333"/>
      <c r="W47" s="333"/>
      <c r="X47" s="333"/>
      <c r="Y47" s="387"/>
      <c r="Z47" s="546"/>
      <c r="AA47" s="354"/>
      <c r="AB47" s="353"/>
      <c r="AC47" s="550"/>
      <c r="AD47" s="179" t="s">
        <v>19</v>
      </c>
      <c r="AE47" s="189"/>
      <c r="AF47" s="554"/>
      <c r="AG47" s="558"/>
      <c r="AH47" s="883"/>
    </row>
    <row r="48" spans="1:34" ht="45" customHeight="1" x14ac:dyDescent="0.2">
      <c r="A48" s="1120"/>
      <c r="B48" s="1124" t="s">
        <v>284</v>
      </c>
      <c r="C48" s="197" t="s">
        <v>539</v>
      </c>
      <c r="D48" s="826" t="s">
        <v>50</v>
      </c>
      <c r="E48" s="222"/>
      <c r="F48" s="517"/>
      <c r="G48" s="350"/>
      <c r="H48" s="333"/>
      <c r="I48" s="333"/>
      <c r="J48" s="333"/>
      <c r="K48" s="333"/>
      <c r="L48" s="333"/>
      <c r="M48" s="333"/>
      <c r="N48" s="333"/>
      <c r="O48" s="333"/>
      <c r="P48" s="333"/>
      <c r="Q48" s="333"/>
      <c r="R48" s="333"/>
      <c r="S48" s="333"/>
      <c r="T48" s="333"/>
      <c r="U48" s="333"/>
      <c r="V48" s="333"/>
      <c r="W48" s="333"/>
      <c r="X48" s="333"/>
      <c r="Y48" s="387"/>
      <c r="Z48" s="546"/>
      <c r="AA48" s="364"/>
      <c r="AB48" s="353"/>
      <c r="AC48" s="550"/>
      <c r="AD48" s="250"/>
      <c r="AE48" s="180" t="s">
        <v>19</v>
      </c>
      <c r="AF48" s="554"/>
      <c r="AG48" s="558"/>
      <c r="AH48" s="883"/>
    </row>
    <row r="49" spans="1:34" ht="45" customHeight="1" x14ac:dyDescent="0.2">
      <c r="A49" s="1120"/>
      <c r="B49" s="1123"/>
      <c r="C49" s="197" t="s">
        <v>540</v>
      </c>
      <c r="D49" s="826" t="s">
        <v>50</v>
      </c>
      <c r="E49" s="222"/>
      <c r="F49" s="517"/>
      <c r="G49" s="350"/>
      <c r="H49" s="333"/>
      <c r="I49" s="333"/>
      <c r="J49" s="333"/>
      <c r="K49" s="333"/>
      <c r="L49" s="333"/>
      <c r="M49" s="333"/>
      <c r="N49" s="333"/>
      <c r="O49" s="333"/>
      <c r="P49" s="333"/>
      <c r="Q49" s="333"/>
      <c r="R49" s="333"/>
      <c r="S49" s="333"/>
      <c r="T49" s="333"/>
      <c r="U49" s="333"/>
      <c r="V49" s="333"/>
      <c r="W49" s="333"/>
      <c r="X49" s="333"/>
      <c r="Y49" s="387"/>
      <c r="Z49" s="546"/>
      <c r="AA49" s="364"/>
      <c r="AB49" s="353"/>
      <c r="AC49" s="550"/>
      <c r="AD49" s="179" t="s">
        <v>19</v>
      </c>
      <c r="AE49" s="180" t="s">
        <v>19</v>
      </c>
      <c r="AF49" s="554"/>
      <c r="AG49" s="558"/>
      <c r="AH49" s="883"/>
    </row>
    <row r="50" spans="1:34" ht="45" customHeight="1" x14ac:dyDescent="0.2">
      <c r="A50" s="1120"/>
      <c r="B50" s="1123"/>
      <c r="C50" s="197" t="s">
        <v>541</v>
      </c>
      <c r="D50" s="826" t="s">
        <v>50</v>
      </c>
      <c r="E50" s="222"/>
      <c r="F50" s="517"/>
      <c r="G50" s="350"/>
      <c r="H50" s="333"/>
      <c r="I50" s="333"/>
      <c r="J50" s="333"/>
      <c r="K50" s="333"/>
      <c r="L50" s="333"/>
      <c r="M50" s="333"/>
      <c r="N50" s="333"/>
      <c r="O50" s="333"/>
      <c r="P50" s="333"/>
      <c r="Q50" s="333"/>
      <c r="R50" s="333"/>
      <c r="S50" s="333"/>
      <c r="T50" s="333"/>
      <c r="U50" s="333"/>
      <c r="V50" s="333"/>
      <c r="W50" s="333"/>
      <c r="X50" s="333"/>
      <c r="Y50" s="387"/>
      <c r="Z50" s="546"/>
      <c r="AA50" s="364"/>
      <c r="AB50" s="353"/>
      <c r="AC50" s="550"/>
      <c r="AD50" s="250"/>
      <c r="AE50" s="180" t="s">
        <v>19</v>
      </c>
      <c r="AF50" s="554"/>
      <c r="AG50" s="558"/>
      <c r="AH50" s="883"/>
    </row>
    <row r="51" spans="1:34" ht="45" customHeight="1" x14ac:dyDescent="0.2">
      <c r="A51" s="1120"/>
      <c r="B51" s="1123"/>
      <c r="C51" s="197" t="s">
        <v>542</v>
      </c>
      <c r="D51" s="826" t="s">
        <v>50</v>
      </c>
      <c r="E51" s="222"/>
      <c r="F51" s="517"/>
      <c r="G51" s="350"/>
      <c r="H51" s="333"/>
      <c r="I51" s="333"/>
      <c r="J51" s="333"/>
      <c r="K51" s="333"/>
      <c r="L51" s="333"/>
      <c r="M51" s="333"/>
      <c r="N51" s="333"/>
      <c r="O51" s="333"/>
      <c r="P51" s="333"/>
      <c r="Q51" s="333"/>
      <c r="R51" s="333"/>
      <c r="S51" s="333"/>
      <c r="T51" s="333"/>
      <c r="U51" s="333"/>
      <c r="V51" s="333"/>
      <c r="W51" s="333"/>
      <c r="X51" s="333"/>
      <c r="Y51" s="387"/>
      <c r="Z51" s="546"/>
      <c r="AA51" s="364"/>
      <c r="AB51" s="353"/>
      <c r="AC51" s="550"/>
      <c r="AD51" s="250"/>
      <c r="AE51" s="180" t="s">
        <v>19</v>
      </c>
      <c r="AF51" s="554"/>
      <c r="AG51" s="558"/>
      <c r="AH51" s="883"/>
    </row>
    <row r="52" spans="1:34" ht="45" customHeight="1" x14ac:dyDescent="0.2">
      <c r="A52" s="1120"/>
      <c r="B52" s="1123"/>
      <c r="C52" s="197" t="s">
        <v>543</v>
      </c>
      <c r="D52" s="826" t="s">
        <v>50</v>
      </c>
      <c r="E52" s="222"/>
      <c r="F52" s="517"/>
      <c r="G52" s="350"/>
      <c r="H52" s="333"/>
      <c r="I52" s="333"/>
      <c r="J52" s="333"/>
      <c r="K52" s="333"/>
      <c r="L52" s="333"/>
      <c r="M52" s="333"/>
      <c r="N52" s="333"/>
      <c r="O52" s="333"/>
      <c r="P52" s="333"/>
      <c r="Q52" s="333"/>
      <c r="R52" s="333"/>
      <c r="S52" s="333"/>
      <c r="T52" s="333"/>
      <c r="U52" s="333"/>
      <c r="V52" s="333"/>
      <c r="W52" s="333"/>
      <c r="X52" s="333"/>
      <c r="Y52" s="387"/>
      <c r="Z52" s="546"/>
      <c r="AA52" s="364"/>
      <c r="AB52" s="353"/>
      <c r="AC52" s="550"/>
      <c r="AD52" s="250"/>
      <c r="AE52" s="180" t="s">
        <v>19</v>
      </c>
      <c r="AF52" s="554"/>
      <c r="AG52" s="558"/>
      <c r="AH52" s="883"/>
    </row>
    <row r="53" spans="1:34" ht="45" customHeight="1" x14ac:dyDescent="0.2">
      <c r="A53" s="1120"/>
      <c r="B53" s="1124" t="s">
        <v>285</v>
      </c>
      <c r="C53" s="197" t="s">
        <v>544</v>
      </c>
      <c r="D53" s="826" t="s">
        <v>50</v>
      </c>
      <c r="E53" s="222"/>
      <c r="F53" s="517"/>
      <c r="G53" s="350"/>
      <c r="H53" s="333"/>
      <c r="I53" s="333"/>
      <c r="J53" s="333"/>
      <c r="K53" s="333"/>
      <c r="L53" s="333"/>
      <c r="M53" s="333"/>
      <c r="N53" s="333"/>
      <c r="O53" s="333"/>
      <c r="P53" s="333"/>
      <c r="Q53" s="333"/>
      <c r="R53" s="333"/>
      <c r="S53" s="333"/>
      <c r="T53" s="333"/>
      <c r="U53" s="333"/>
      <c r="V53" s="333"/>
      <c r="W53" s="333"/>
      <c r="X53" s="333"/>
      <c r="Y53" s="387"/>
      <c r="Z53" s="546"/>
      <c r="AA53" s="364"/>
      <c r="AB53" s="353"/>
      <c r="AC53" s="550"/>
      <c r="AD53" s="179" t="s">
        <v>19</v>
      </c>
      <c r="AE53" s="189"/>
      <c r="AF53" s="554"/>
      <c r="AG53" s="558"/>
      <c r="AH53" s="883"/>
    </row>
    <row r="54" spans="1:34" ht="45" customHeight="1" x14ac:dyDescent="0.2">
      <c r="A54" s="1120"/>
      <c r="B54" s="1123"/>
      <c r="C54" s="197" t="s">
        <v>545</v>
      </c>
      <c r="D54" s="826" t="s">
        <v>50</v>
      </c>
      <c r="E54" s="222"/>
      <c r="F54" s="517"/>
      <c r="G54" s="350"/>
      <c r="H54" s="333"/>
      <c r="I54" s="333"/>
      <c r="J54" s="333"/>
      <c r="K54" s="333"/>
      <c r="L54" s="333"/>
      <c r="M54" s="333"/>
      <c r="N54" s="333"/>
      <c r="O54" s="333"/>
      <c r="P54" s="333"/>
      <c r="Q54" s="333"/>
      <c r="R54" s="333"/>
      <c r="S54" s="333"/>
      <c r="T54" s="333"/>
      <c r="U54" s="333"/>
      <c r="V54" s="333"/>
      <c r="W54" s="333"/>
      <c r="X54" s="333"/>
      <c r="Y54" s="387"/>
      <c r="Z54" s="546"/>
      <c r="AA54" s="364"/>
      <c r="AB54" s="353"/>
      <c r="AC54" s="550"/>
      <c r="AD54" s="179" t="s">
        <v>19</v>
      </c>
      <c r="AE54" s="189"/>
      <c r="AF54" s="554"/>
      <c r="AG54" s="558"/>
      <c r="AH54" s="883"/>
    </row>
    <row r="55" spans="1:34" ht="45" customHeight="1" x14ac:dyDescent="0.2">
      <c r="A55" s="1120"/>
      <c r="B55" s="1123"/>
      <c r="C55" s="197" t="s">
        <v>546</v>
      </c>
      <c r="D55" s="826" t="s">
        <v>50</v>
      </c>
      <c r="E55" s="222"/>
      <c r="F55" s="517"/>
      <c r="G55" s="350"/>
      <c r="H55" s="333"/>
      <c r="I55" s="333"/>
      <c r="J55" s="333"/>
      <c r="K55" s="333"/>
      <c r="L55" s="333"/>
      <c r="M55" s="333"/>
      <c r="N55" s="333"/>
      <c r="O55" s="333"/>
      <c r="P55" s="333"/>
      <c r="Q55" s="333"/>
      <c r="R55" s="333"/>
      <c r="S55" s="333"/>
      <c r="T55" s="333"/>
      <c r="U55" s="333"/>
      <c r="V55" s="333"/>
      <c r="W55" s="333"/>
      <c r="X55" s="333"/>
      <c r="Y55" s="387"/>
      <c r="Z55" s="546"/>
      <c r="AA55" s="364"/>
      <c r="AB55" s="353"/>
      <c r="AC55" s="550"/>
      <c r="AD55" s="179" t="s">
        <v>19</v>
      </c>
      <c r="AE55" s="189"/>
      <c r="AF55" s="554"/>
      <c r="AG55" s="558"/>
      <c r="AH55" s="883"/>
    </row>
    <row r="56" spans="1:34" ht="45" customHeight="1" x14ac:dyDescent="0.2">
      <c r="A56" s="1120"/>
      <c r="B56" s="1123"/>
      <c r="C56" s="197" t="s">
        <v>547</v>
      </c>
      <c r="D56" s="826" t="s">
        <v>50</v>
      </c>
      <c r="E56" s="222"/>
      <c r="F56" s="517"/>
      <c r="G56" s="350"/>
      <c r="H56" s="333"/>
      <c r="I56" s="333"/>
      <c r="J56" s="333"/>
      <c r="K56" s="333"/>
      <c r="L56" s="333"/>
      <c r="M56" s="333"/>
      <c r="N56" s="333"/>
      <c r="O56" s="333"/>
      <c r="P56" s="333"/>
      <c r="Q56" s="333"/>
      <c r="R56" s="333"/>
      <c r="S56" s="333"/>
      <c r="T56" s="333"/>
      <c r="U56" s="333"/>
      <c r="V56" s="333"/>
      <c r="W56" s="333"/>
      <c r="X56" s="333"/>
      <c r="Y56" s="387"/>
      <c r="Z56" s="546"/>
      <c r="AA56" s="364"/>
      <c r="AB56" s="353"/>
      <c r="AC56" s="550"/>
      <c r="AD56" s="179" t="s">
        <v>19</v>
      </c>
      <c r="AE56" s="189"/>
      <c r="AF56" s="554"/>
      <c r="AG56" s="558"/>
      <c r="AH56" s="883"/>
    </row>
    <row r="57" spans="1:34" ht="45" customHeight="1" x14ac:dyDescent="0.2">
      <c r="A57" s="1120"/>
      <c r="B57" s="1123"/>
      <c r="C57" s="197" t="s">
        <v>548</v>
      </c>
      <c r="D57" s="826" t="s">
        <v>50</v>
      </c>
      <c r="E57" s="222"/>
      <c r="F57" s="517"/>
      <c r="G57" s="350"/>
      <c r="H57" s="333"/>
      <c r="I57" s="333"/>
      <c r="J57" s="333"/>
      <c r="K57" s="333"/>
      <c r="L57" s="333"/>
      <c r="M57" s="333"/>
      <c r="N57" s="333"/>
      <c r="O57" s="333"/>
      <c r="P57" s="333"/>
      <c r="Q57" s="333"/>
      <c r="R57" s="333"/>
      <c r="S57" s="333"/>
      <c r="T57" s="333"/>
      <c r="U57" s="333"/>
      <c r="V57" s="333"/>
      <c r="W57" s="333"/>
      <c r="X57" s="333"/>
      <c r="Y57" s="387"/>
      <c r="Z57" s="546"/>
      <c r="AA57" s="364"/>
      <c r="AB57" s="351"/>
      <c r="AC57" s="550"/>
      <c r="AD57" s="179" t="s">
        <v>19</v>
      </c>
      <c r="AE57" s="189"/>
      <c r="AF57" s="554"/>
      <c r="AG57" s="558"/>
      <c r="AH57" s="883"/>
    </row>
    <row r="58" spans="1:34" ht="45" customHeight="1" x14ac:dyDescent="0.2">
      <c r="A58" s="1120"/>
      <c r="B58" s="1123"/>
      <c r="C58" s="197" t="s">
        <v>597</v>
      </c>
      <c r="D58" s="826" t="s">
        <v>50</v>
      </c>
      <c r="E58" s="222"/>
      <c r="F58" s="517"/>
      <c r="G58" s="350"/>
      <c r="H58" s="333"/>
      <c r="I58" s="333"/>
      <c r="J58" s="333"/>
      <c r="K58" s="333"/>
      <c r="L58" s="333"/>
      <c r="M58" s="333"/>
      <c r="N58" s="333"/>
      <c r="O58" s="333"/>
      <c r="P58" s="333"/>
      <c r="Q58" s="333"/>
      <c r="R58" s="333"/>
      <c r="S58" s="333"/>
      <c r="T58" s="333"/>
      <c r="U58" s="333"/>
      <c r="V58" s="333"/>
      <c r="W58" s="333"/>
      <c r="X58" s="333"/>
      <c r="Y58" s="387"/>
      <c r="Z58" s="546"/>
      <c r="AA58" s="364"/>
      <c r="AB58" s="353"/>
      <c r="AC58" s="550"/>
      <c r="AD58" s="179" t="s">
        <v>19</v>
      </c>
      <c r="AE58" s="189"/>
      <c r="AF58" s="554"/>
      <c r="AG58" s="558"/>
      <c r="AH58" s="883"/>
    </row>
    <row r="59" spans="1:34" ht="45" customHeight="1" x14ac:dyDescent="0.2">
      <c r="A59" s="1120"/>
      <c r="B59" s="1124" t="s">
        <v>465</v>
      </c>
      <c r="C59" s="197" t="s">
        <v>437</v>
      </c>
      <c r="D59" s="826" t="s">
        <v>66</v>
      </c>
      <c r="E59" s="221" t="s">
        <v>19</v>
      </c>
      <c r="F59" s="516" t="s">
        <v>756</v>
      </c>
      <c r="G59" s="455"/>
      <c r="H59" s="386"/>
      <c r="I59" s="386"/>
      <c r="J59" s="386"/>
      <c r="K59" s="386"/>
      <c r="L59" s="386"/>
      <c r="M59" s="386"/>
      <c r="N59" s="386"/>
      <c r="O59" s="386"/>
      <c r="P59" s="386"/>
      <c r="Q59" s="386"/>
      <c r="R59" s="386"/>
      <c r="S59" s="386"/>
      <c r="T59" s="386"/>
      <c r="U59" s="386"/>
      <c r="V59" s="386"/>
      <c r="W59" s="386"/>
      <c r="X59" s="386"/>
      <c r="Y59" s="460"/>
      <c r="Z59" s="547" t="s">
        <v>19</v>
      </c>
      <c r="AA59" s="456"/>
      <c r="AB59" s="457"/>
      <c r="AC59" s="551"/>
      <c r="AD59" s="458"/>
      <c r="AE59" s="459"/>
      <c r="AF59" s="552" t="s">
        <v>19</v>
      </c>
      <c r="AG59" s="559"/>
      <c r="AH59" s="885"/>
    </row>
    <row r="60" spans="1:34" ht="70.5" customHeight="1" x14ac:dyDescent="0.2">
      <c r="A60" s="1120"/>
      <c r="B60" s="1123"/>
      <c r="C60" s="197" t="s">
        <v>598</v>
      </c>
      <c r="D60" s="826" t="s">
        <v>66</v>
      </c>
      <c r="E60" s="221" t="s">
        <v>19</v>
      </c>
      <c r="F60" s="516" t="s">
        <v>756</v>
      </c>
      <c r="G60" s="455"/>
      <c r="H60" s="386"/>
      <c r="I60" s="386"/>
      <c r="J60" s="386"/>
      <c r="K60" s="386"/>
      <c r="L60" s="386"/>
      <c r="M60" s="386"/>
      <c r="N60" s="386"/>
      <c r="O60" s="386"/>
      <c r="P60" s="386"/>
      <c r="Q60" s="386"/>
      <c r="R60" s="386"/>
      <c r="S60" s="386"/>
      <c r="T60" s="386"/>
      <c r="U60" s="386"/>
      <c r="V60" s="386"/>
      <c r="W60" s="386"/>
      <c r="X60" s="386"/>
      <c r="Y60" s="460"/>
      <c r="Z60" s="547" t="s">
        <v>19</v>
      </c>
      <c r="AA60" s="456"/>
      <c r="AB60" s="457"/>
      <c r="AC60" s="551"/>
      <c r="AD60" s="458"/>
      <c r="AE60" s="459"/>
      <c r="AF60" s="552" t="s">
        <v>19</v>
      </c>
      <c r="AG60" s="547" t="s">
        <v>19</v>
      </c>
      <c r="AH60" s="885"/>
    </row>
    <row r="61" spans="1:34" ht="63" customHeight="1" x14ac:dyDescent="0.2">
      <c r="A61" s="1120"/>
      <c r="B61" s="1123"/>
      <c r="C61" s="197" t="s">
        <v>599</v>
      </c>
      <c r="D61" s="826" t="s">
        <v>66</v>
      </c>
      <c r="E61" s="221" t="s">
        <v>19</v>
      </c>
      <c r="F61" s="516" t="s">
        <v>756</v>
      </c>
      <c r="G61" s="455"/>
      <c r="H61" s="386"/>
      <c r="I61" s="386"/>
      <c r="J61" s="386"/>
      <c r="K61" s="386"/>
      <c r="L61" s="386"/>
      <c r="M61" s="386"/>
      <c r="N61" s="386"/>
      <c r="O61" s="386"/>
      <c r="P61" s="386"/>
      <c r="Q61" s="386"/>
      <c r="R61" s="386"/>
      <c r="S61" s="386"/>
      <c r="T61" s="386"/>
      <c r="U61" s="386"/>
      <c r="V61" s="386"/>
      <c r="W61" s="386"/>
      <c r="X61" s="386"/>
      <c r="Y61" s="460"/>
      <c r="Z61" s="691"/>
      <c r="AA61" s="390" t="s">
        <v>19</v>
      </c>
      <c r="AB61" s="457"/>
      <c r="AC61" s="551"/>
      <c r="AD61" s="458"/>
      <c r="AE61" s="459"/>
      <c r="AF61" s="551"/>
      <c r="AG61" s="559"/>
      <c r="AH61" s="885"/>
    </row>
    <row r="62" spans="1:34" ht="60" customHeight="1" x14ac:dyDescent="0.2">
      <c r="A62" s="1120"/>
      <c r="B62" s="1123"/>
      <c r="C62" s="197" t="s">
        <v>439</v>
      </c>
      <c r="D62" s="826" t="s">
        <v>66</v>
      </c>
      <c r="E62" s="221" t="s">
        <v>19</v>
      </c>
      <c r="F62" s="516"/>
      <c r="G62" s="350"/>
      <c r="H62" s="333"/>
      <c r="I62" s="180" t="s">
        <v>19</v>
      </c>
      <c r="J62" s="333"/>
      <c r="K62" s="333"/>
      <c r="L62" s="333"/>
      <c r="M62" s="333"/>
      <c r="N62" s="333"/>
      <c r="O62" s="333"/>
      <c r="P62" s="333"/>
      <c r="Q62" s="333"/>
      <c r="R62" s="333"/>
      <c r="S62" s="333"/>
      <c r="T62" s="386"/>
      <c r="U62" s="333"/>
      <c r="V62" s="333"/>
      <c r="W62" s="333"/>
      <c r="X62" s="333"/>
      <c r="Y62" s="387"/>
      <c r="Z62" s="543"/>
      <c r="AA62" s="362"/>
      <c r="AB62" s="351"/>
      <c r="AC62" s="550"/>
      <c r="AD62" s="250"/>
      <c r="AE62" s="189"/>
      <c r="AF62" s="419" t="s">
        <v>19</v>
      </c>
      <c r="AG62" s="558"/>
      <c r="AH62" s="883"/>
    </row>
    <row r="63" spans="1:34" ht="45" customHeight="1" thickBot="1" x14ac:dyDescent="0.25">
      <c r="A63" s="1121"/>
      <c r="B63" s="1125"/>
      <c r="C63" s="686" t="s">
        <v>600</v>
      </c>
      <c r="D63" s="644" t="s">
        <v>66</v>
      </c>
      <c r="E63" s="645" t="s">
        <v>19</v>
      </c>
      <c r="F63" s="646" t="s">
        <v>756</v>
      </c>
      <c r="G63" s="692"/>
      <c r="H63" s="693"/>
      <c r="I63" s="693"/>
      <c r="J63" s="693"/>
      <c r="K63" s="693"/>
      <c r="L63" s="693"/>
      <c r="M63" s="693"/>
      <c r="N63" s="693"/>
      <c r="O63" s="693"/>
      <c r="P63" s="693"/>
      <c r="Q63" s="693"/>
      <c r="R63" s="693"/>
      <c r="S63" s="693"/>
      <c r="T63" s="693"/>
      <c r="U63" s="693"/>
      <c r="V63" s="693"/>
      <c r="W63" s="693"/>
      <c r="X63" s="693"/>
      <c r="Y63" s="694"/>
      <c r="Z63" s="695"/>
      <c r="AA63" s="696"/>
      <c r="AB63" s="697"/>
      <c r="AC63" s="698"/>
      <c r="AD63" s="699"/>
      <c r="AE63" s="700"/>
      <c r="AF63" s="698"/>
      <c r="AG63" s="701"/>
      <c r="AH63" s="886"/>
    </row>
    <row r="64" spans="1:34" ht="53.25" customHeight="1" x14ac:dyDescent="0.2">
      <c r="A64" s="1111" t="s">
        <v>33</v>
      </c>
      <c r="B64" s="1140" t="s">
        <v>466</v>
      </c>
      <c r="C64" s="32" t="s">
        <v>601</v>
      </c>
      <c r="D64" s="820" t="s">
        <v>48</v>
      </c>
      <c r="E64" s="217" t="s">
        <v>19</v>
      </c>
      <c r="F64" s="511"/>
      <c r="G64" s="348"/>
      <c r="H64" s="340"/>
      <c r="I64" s="340"/>
      <c r="J64" s="340"/>
      <c r="K64" s="340"/>
      <c r="L64" s="340"/>
      <c r="M64" s="340"/>
      <c r="N64" s="340"/>
      <c r="O64" s="340"/>
      <c r="P64" s="340"/>
      <c r="Q64" s="340"/>
      <c r="R64" s="340"/>
      <c r="S64" s="340"/>
      <c r="T64" s="340"/>
      <c r="U64" s="340"/>
      <c r="V64" s="340"/>
      <c r="W64" s="340"/>
      <c r="X64" s="340"/>
      <c r="Y64" s="432"/>
      <c r="Z64" s="647"/>
      <c r="AA64" s="247"/>
      <c r="AB64" s="349"/>
      <c r="AC64" s="638"/>
      <c r="AD64" s="247" t="s">
        <v>19</v>
      </c>
      <c r="AE64" s="240" t="s">
        <v>19</v>
      </c>
      <c r="AF64" s="639"/>
      <c r="AG64" s="640"/>
      <c r="AH64" s="882"/>
    </row>
    <row r="65" spans="1:34" ht="60" customHeight="1" x14ac:dyDescent="0.2">
      <c r="A65" s="1112"/>
      <c r="B65" s="1141"/>
      <c r="C65" s="173" t="s">
        <v>313</v>
      </c>
      <c r="D65" s="821" t="s">
        <v>48</v>
      </c>
      <c r="E65" s="203"/>
      <c r="F65" s="513"/>
      <c r="G65" s="350"/>
      <c r="H65" s="333"/>
      <c r="I65" s="333"/>
      <c r="J65" s="333"/>
      <c r="K65" s="333"/>
      <c r="L65" s="333"/>
      <c r="M65" s="333"/>
      <c r="N65" s="333"/>
      <c r="O65" s="333"/>
      <c r="P65" s="333"/>
      <c r="Q65" s="333"/>
      <c r="R65" s="333"/>
      <c r="S65" s="333"/>
      <c r="T65" s="333"/>
      <c r="U65" s="333"/>
      <c r="V65" s="333"/>
      <c r="W65" s="333"/>
      <c r="X65" s="333"/>
      <c r="Y65" s="387"/>
      <c r="Z65" s="546"/>
      <c r="AA65" s="354"/>
      <c r="AB65" s="351"/>
      <c r="AC65" s="550"/>
      <c r="AD65" s="250"/>
      <c r="AE65" s="189"/>
      <c r="AF65" s="554"/>
      <c r="AG65" s="558"/>
      <c r="AH65" s="883"/>
    </row>
    <row r="66" spans="1:34" ht="55.5" customHeight="1" x14ac:dyDescent="0.2">
      <c r="A66" s="1112"/>
      <c r="B66" s="1141"/>
      <c r="C66" s="173" t="s">
        <v>314</v>
      </c>
      <c r="D66" s="821" t="s">
        <v>48</v>
      </c>
      <c r="E66" s="218" t="s">
        <v>19</v>
      </c>
      <c r="F66" s="512"/>
      <c r="G66" s="350"/>
      <c r="H66" s="333"/>
      <c r="I66" s="333"/>
      <c r="J66" s="333"/>
      <c r="K66" s="333"/>
      <c r="L66" s="333"/>
      <c r="M66" s="333"/>
      <c r="N66" s="333"/>
      <c r="O66" s="333"/>
      <c r="P66" s="191" t="s">
        <v>19</v>
      </c>
      <c r="Q66" s="180"/>
      <c r="R66" s="180"/>
      <c r="S66" s="333"/>
      <c r="T66" s="333"/>
      <c r="U66" s="333"/>
      <c r="V66" s="333"/>
      <c r="W66" s="180" t="s">
        <v>19</v>
      </c>
      <c r="X66" s="180"/>
      <c r="Y66" s="419"/>
      <c r="Z66" s="545"/>
      <c r="AA66" s="179"/>
      <c r="AB66" s="351"/>
      <c r="AC66" s="550"/>
      <c r="AD66" s="250"/>
      <c r="AE66" s="180" t="s">
        <v>19</v>
      </c>
      <c r="AF66" s="419" t="s">
        <v>19</v>
      </c>
      <c r="AG66" s="558"/>
      <c r="AH66" s="883"/>
    </row>
    <row r="67" spans="1:34" ht="52.5" customHeight="1" x14ac:dyDescent="0.2">
      <c r="A67" s="1112"/>
      <c r="B67" s="1141"/>
      <c r="C67" s="173" t="s">
        <v>315</v>
      </c>
      <c r="D67" s="821" t="s">
        <v>48</v>
      </c>
      <c r="E67" s="218" t="s">
        <v>19</v>
      </c>
      <c r="F67" s="512"/>
      <c r="G67" s="350"/>
      <c r="H67" s="333"/>
      <c r="I67" s="333"/>
      <c r="J67" s="333"/>
      <c r="K67" s="333"/>
      <c r="L67" s="333"/>
      <c r="M67" s="333"/>
      <c r="N67" s="333"/>
      <c r="O67" s="333"/>
      <c r="P67" s="333"/>
      <c r="Q67" s="333"/>
      <c r="R67" s="333"/>
      <c r="S67" s="333"/>
      <c r="T67" s="333"/>
      <c r="U67" s="333"/>
      <c r="V67" s="333"/>
      <c r="W67" s="333"/>
      <c r="X67" s="333"/>
      <c r="Y67" s="387"/>
      <c r="Z67" s="546"/>
      <c r="AA67" s="179"/>
      <c r="AB67" s="351"/>
      <c r="AC67" s="550"/>
      <c r="AD67" s="179" t="s">
        <v>19</v>
      </c>
      <c r="AE67" s="180" t="s">
        <v>19</v>
      </c>
      <c r="AF67" s="419" t="s">
        <v>19</v>
      </c>
      <c r="AG67" s="558"/>
      <c r="AH67" s="883"/>
    </row>
    <row r="68" spans="1:34" ht="66" customHeight="1" x14ac:dyDescent="0.2">
      <c r="A68" s="1112"/>
      <c r="B68" s="1141"/>
      <c r="C68" s="173" t="s">
        <v>316</v>
      </c>
      <c r="D68" s="821" t="s">
        <v>48</v>
      </c>
      <c r="E68" s="218" t="s">
        <v>19</v>
      </c>
      <c r="F68" s="512"/>
      <c r="G68" s="350"/>
      <c r="H68" s="333"/>
      <c r="I68" s="333"/>
      <c r="J68" s="333"/>
      <c r="K68" s="333"/>
      <c r="L68" s="333"/>
      <c r="M68" s="333"/>
      <c r="N68" s="333"/>
      <c r="O68" s="333"/>
      <c r="P68" s="333"/>
      <c r="Q68" s="333"/>
      <c r="R68" s="333"/>
      <c r="S68" s="333"/>
      <c r="T68" s="333"/>
      <c r="U68" s="333"/>
      <c r="V68" s="333"/>
      <c r="W68" s="333"/>
      <c r="X68" s="333"/>
      <c r="Y68" s="387"/>
      <c r="Z68" s="546"/>
      <c r="AA68" s="179"/>
      <c r="AB68" s="351"/>
      <c r="AC68" s="550"/>
      <c r="AD68" s="250"/>
      <c r="AE68" s="189"/>
      <c r="AF68" s="419" t="s">
        <v>19</v>
      </c>
      <c r="AG68" s="558"/>
      <c r="AH68" s="883"/>
    </row>
    <row r="69" spans="1:34" ht="52.5" customHeight="1" x14ac:dyDescent="0.2">
      <c r="A69" s="1112"/>
      <c r="B69" s="1141"/>
      <c r="C69" s="173" t="s">
        <v>602</v>
      </c>
      <c r="D69" s="821" t="s">
        <v>48</v>
      </c>
      <c r="E69" s="203"/>
      <c r="F69" s="513"/>
      <c r="G69" s="356"/>
      <c r="H69" s="337"/>
      <c r="I69" s="336"/>
      <c r="J69" s="336"/>
      <c r="K69" s="336"/>
      <c r="L69" s="336"/>
      <c r="M69" s="336"/>
      <c r="N69" s="337"/>
      <c r="O69" s="337"/>
      <c r="P69" s="336"/>
      <c r="Q69" s="336"/>
      <c r="R69" s="336"/>
      <c r="S69" s="336"/>
      <c r="T69" s="336"/>
      <c r="U69" s="337"/>
      <c r="V69" s="337"/>
      <c r="W69" s="337"/>
      <c r="X69" s="337"/>
      <c r="Y69" s="429"/>
      <c r="Z69" s="544" t="s">
        <v>19</v>
      </c>
      <c r="AA69" s="179"/>
      <c r="AB69" s="351"/>
      <c r="AC69" s="550"/>
      <c r="AD69" s="251"/>
      <c r="AE69" s="188"/>
      <c r="AF69" s="554"/>
      <c r="AG69" s="558"/>
      <c r="AH69" s="883"/>
    </row>
    <row r="70" spans="1:34" ht="45" customHeight="1" x14ac:dyDescent="0.2">
      <c r="A70" s="1112"/>
      <c r="B70" s="1141"/>
      <c r="C70" s="173" t="s">
        <v>317</v>
      </c>
      <c r="D70" s="821" t="s">
        <v>48</v>
      </c>
      <c r="E70" s="203"/>
      <c r="F70" s="513"/>
      <c r="G70" s="356"/>
      <c r="H70" s="337"/>
      <c r="I70" s="336"/>
      <c r="J70" s="336"/>
      <c r="K70" s="336"/>
      <c r="L70" s="336"/>
      <c r="M70" s="336"/>
      <c r="N70" s="337"/>
      <c r="O70" s="337"/>
      <c r="P70" s="336"/>
      <c r="Q70" s="336"/>
      <c r="R70" s="336"/>
      <c r="S70" s="336"/>
      <c r="T70" s="336"/>
      <c r="U70" s="337"/>
      <c r="V70" s="337"/>
      <c r="W70" s="337"/>
      <c r="X70" s="337"/>
      <c r="Y70" s="429"/>
      <c r="Z70" s="546"/>
      <c r="AA70" s="179"/>
      <c r="AB70" s="351"/>
      <c r="AC70" s="550"/>
      <c r="AD70" s="251"/>
      <c r="AE70" s="188"/>
      <c r="AF70" s="554"/>
      <c r="AG70" s="558"/>
      <c r="AH70" s="883"/>
    </row>
    <row r="71" spans="1:34" ht="54.75" customHeight="1" x14ac:dyDescent="0.2">
      <c r="A71" s="1112"/>
      <c r="B71" s="1141"/>
      <c r="C71" s="173" t="s">
        <v>318</v>
      </c>
      <c r="D71" s="821" t="s">
        <v>48</v>
      </c>
      <c r="E71" s="218" t="s">
        <v>19</v>
      </c>
      <c r="F71" s="512"/>
      <c r="G71" s="356"/>
      <c r="H71" s="337"/>
      <c r="I71" s="336"/>
      <c r="J71" s="336"/>
      <c r="K71" s="336"/>
      <c r="L71" s="336"/>
      <c r="M71" s="336"/>
      <c r="N71" s="337"/>
      <c r="O71" s="337"/>
      <c r="P71" s="336"/>
      <c r="Q71" s="336"/>
      <c r="R71" s="336"/>
      <c r="S71" s="336"/>
      <c r="T71" s="336"/>
      <c r="U71" s="337"/>
      <c r="V71" s="337"/>
      <c r="W71" s="337"/>
      <c r="X71" s="337"/>
      <c r="Y71" s="429"/>
      <c r="Z71" s="546"/>
      <c r="AA71" s="179"/>
      <c r="AB71" s="351"/>
      <c r="AC71" s="550"/>
      <c r="AD71" s="251"/>
      <c r="AE71" s="188"/>
      <c r="AF71" s="554"/>
      <c r="AG71" s="558"/>
      <c r="AH71" s="883"/>
    </row>
    <row r="72" spans="1:34" ht="55.5" customHeight="1" x14ac:dyDescent="0.2">
      <c r="A72" s="1112"/>
      <c r="B72" s="1142"/>
      <c r="C72" s="173" t="s">
        <v>911</v>
      </c>
      <c r="D72" s="821" t="s">
        <v>48</v>
      </c>
      <c r="E72" s="218"/>
      <c r="F72" s="512"/>
      <c r="G72" s="356"/>
      <c r="H72" s="337"/>
      <c r="I72" s="336"/>
      <c r="J72" s="336"/>
      <c r="K72" s="336"/>
      <c r="L72" s="336"/>
      <c r="M72" s="336"/>
      <c r="N72" s="337"/>
      <c r="O72" s="337"/>
      <c r="P72" s="336"/>
      <c r="Q72" s="336"/>
      <c r="R72" s="336"/>
      <c r="S72" s="336"/>
      <c r="T72" s="336"/>
      <c r="U72" s="337"/>
      <c r="V72" s="337"/>
      <c r="W72" s="337"/>
      <c r="X72" s="337"/>
      <c r="Y72" s="429"/>
      <c r="Z72" s="546"/>
      <c r="AA72" s="179"/>
      <c r="AB72" s="351"/>
      <c r="AC72" s="550"/>
      <c r="AD72" s="251"/>
      <c r="AE72" s="188"/>
      <c r="AF72" s="554"/>
      <c r="AG72" s="558"/>
      <c r="AH72" s="883"/>
    </row>
    <row r="73" spans="1:34" ht="45" customHeight="1" x14ac:dyDescent="0.2">
      <c r="A73" s="1112"/>
      <c r="B73" s="1115" t="s">
        <v>467</v>
      </c>
      <c r="C73" s="173" t="s">
        <v>438</v>
      </c>
      <c r="D73" s="821" t="s">
        <v>50</v>
      </c>
      <c r="E73" s="218" t="s">
        <v>19</v>
      </c>
      <c r="F73" s="512"/>
      <c r="G73" s="350"/>
      <c r="H73" s="333"/>
      <c r="I73" s="333"/>
      <c r="J73" s="333"/>
      <c r="K73" s="333"/>
      <c r="L73" s="333"/>
      <c r="M73" s="333"/>
      <c r="N73" s="180" t="s">
        <v>19</v>
      </c>
      <c r="O73" s="333"/>
      <c r="P73" s="333"/>
      <c r="Q73" s="333"/>
      <c r="R73" s="333"/>
      <c r="S73" s="333"/>
      <c r="T73" s="333"/>
      <c r="U73" s="333"/>
      <c r="V73" s="333"/>
      <c r="W73" s="333"/>
      <c r="X73" s="333"/>
      <c r="Y73" s="387"/>
      <c r="Z73" s="544" t="s">
        <v>19</v>
      </c>
      <c r="AA73" s="362"/>
      <c r="AB73" s="353"/>
      <c r="AC73" s="550"/>
      <c r="AD73" s="179" t="s">
        <v>19</v>
      </c>
      <c r="AE73" s="180" t="s">
        <v>19</v>
      </c>
      <c r="AF73" s="419" t="s">
        <v>19</v>
      </c>
      <c r="AG73" s="558"/>
      <c r="AH73" s="883"/>
    </row>
    <row r="74" spans="1:34" ht="45" customHeight="1" x14ac:dyDescent="0.2">
      <c r="A74" s="1112"/>
      <c r="B74" s="1116"/>
      <c r="C74" s="173" t="s">
        <v>549</v>
      </c>
      <c r="D74" s="821" t="s">
        <v>50</v>
      </c>
      <c r="E74" s="203"/>
      <c r="F74" s="513"/>
      <c r="G74" s="350"/>
      <c r="H74" s="333"/>
      <c r="I74" s="333"/>
      <c r="J74" s="333"/>
      <c r="K74" s="333"/>
      <c r="L74" s="333"/>
      <c r="M74" s="333"/>
      <c r="N74" s="180" t="s">
        <v>19</v>
      </c>
      <c r="O74" s="333"/>
      <c r="P74" s="333"/>
      <c r="Q74" s="333"/>
      <c r="R74" s="333"/>
      <c r="S74" s="333"/>
      <c r="T74" s="333"/>
      <c r="U74" s="333"/>
      <c r="V74" s="333"/>
      <c r="W74" s="333"/>
      <c r="X74" s="333"/>
      <c r="Y74" s="387"/>
      <c r="Z74" s="546"/>
      <c r="AA74" s="354"/>
      <c r="AB74" s="353"/>
      <c r="AC74" s="550"/>
      <c r="AD74" s="250"/>
      <c r="AE74" s="189"/>
      <c r="AF74" s="419" t="s">
        <v>19</v>
      </c>
      <c r="AG74" s="558"/>
      <c r="AH74" s="883"/>
    </row>
    <row r="75" spans="1:34" ht="60" customHeight="1" x14ac:dyDescent="0.2">
      <c r="A75" s="1112"/>
      <c r="B75" s="1116"/>
      <c r="C75" s="173" t="s">
        <v>603</v>
      </c>
      <c r="D75" s="821" t="s">
        <v>50</v>
      </c>
      <c r="E75" s="218" t="s">
        <v>19</v>
      </c>
      <c r="F75" s="512"/>
      <c r="G75" s="179" t="s">
        <v>19</v>
      </c>
      <c r="H75" s="333"/>
      <c r="I75" s="333"/>
      <c r="J75" s="333"/>
      <c r="K75" s="333"/>
      <c r="L75" s="333"/>
      <c r="M75" s="333"/>
      <c r="N75" s="180" t="s">
        <v>19</v>
      </c>
      <c r="O75" s="333"/>
      <c r="P75" s="333"/>
      <c r="Q75" s="333"/>
      <c r="R75" s="333"/>
      <c r="S75" s="333"/>
      <c r="T75" s="333"/>
      <c r="U75" s="333"/>
      <c r="V75" s="333"/>
      <c r="W75" s="333"/>
      <c r="X75" s="333"/>
      <c r="Y75" s="387"/>
      <c r="Z75" s="546"/>
      <c r="AA75" s="354"/>
      <c r="AB75" s="351"/>
      <c r="AC75" s="550"/>
      <c r="AD75" s="179" t="s">
        <v>19</v>
      </c>
      <c r="AE75" s="180" t="s">
        <v>19</v>
      </c>
      <c r="AF75" s="419" t="s">
        <v>19</v>
      </c>
      <c r="AG75" s="558"/>
      <c r="AH75" s="883"/>
    </row>
    <row r="76" spans="1:34" ht="45" customHeight="1" x14ac:dyDescent="0.2">
      <c r="A76" s="1112"/>
      <c r="B76" s="1116"/>
      <c r="C76" s="173" t="s">
        <v>319</v>
      </c>
      <c r="D76" s="821" t="s">
        <v>50</v>
      </c>
      <c r="E76" s="218" t="s">
        <v>19</v>
      </c>
      <c r="F76" s="512"/>
      <c r="G76" s="350"/>
      <c r="H76" s="333"/>
      <c r="I76" s="333"/>
      <c r="J76" s="333"/>
      <c r="K76" s="333"/>
      <c r="L76" s="333"/>
      <c r="M76" s="333"/>
      <c r="N76" s="180" t="s">
        <v>19</v>
      </c>
      <c r="O76" s="333"/>
      <c r="P76" s="333"/>
      <c r="Q76" s="333"/>
      <c r="R76" s="333"/>
      <c r="S76" s="333"/>
      <c r="T76" s="333"/>
      <c r="U76" s="333"/>
      <c r="V76" s="333"/>
      <c r="W76" s="333"/>
      <c r="X76" s="333"/>
      <c r="Y76" s="387"/>
      <c r="Z76" s="546"/>
      <c r="AA76" s="354"/>
      <c r="AB76" s="351"/>
      <c r="AC76" s="550"/>
      <c r="AD76" s="250"/>
      <c r="AE76" s="180" t="s">
        <v>19</v>
      </c>
      <c r="AF76" s="554"/>
      <c r="AG76" s="558"/>
      <c r="AH76" s="883"/>
    </row>
    <row r="77" spans="1:34" ht="69" customHeight="1" x14ac:dyDescent="0.2">
      <c r="A77" s="1112"/>
      <c r="B77" s="1115" t="s">
        <v>468</v>
      </c>
      <c r="C77" s="173" t="s">
        <v>550</v>
      </c>
      <c r="D77" s="821" t="s">
        <v>50</v>
      </c>
      <c r="E77" s="218" t="s">
        <v>19</v>
      </c>
      <c r="F77" s="512"/>
      <c r="G77" s="350"/>
      <c r="H77" s="333"/>
      <c r="I77" s="333"/>
      <c r="J77" s="333"/>
      <c r="K77" s="333"/>
      <c r="L77" s="333"/>
      <c r="M77" s="333"/>
      <c r="N77" s="333"/>
      <c r="O77" s="333"/>
      <c r="P77" s="333"/>
      <c r="Q77" s="333"/>
      <c r="R77" s="333"/>
      <c r="S77" s="333"/>
      <c r="T77" s="333"/>
      <c r="U77" s="333"/>
      <c r="V77" s="333"/>
      <c r="W77" s="333"/>
      <c r="X77" s="333"/>
      <c r="Y77" s="387"/>
      <c r="Z77" s="546"/>
      <c r="AA77" s="162" t="s">
        <v>19</v>
      </c>
      <c r="AB77" s="351"/>
      <c r="AC77" s="550"/>
      <c r="AD77" s="250"/>
      <c r="AE77" s="189"/>
      <c r="AF77" s="554"/>
      <c r="AG77" s="558"/>
      <c r="AH77" s="883"/>
    </row>
    <row r="78" spans="1:34" ht="60" customHeight="1" thickBot="1" x14ac:dyDescent="0.25">
      <c r="A78" s="1113"/>
      <c r="B78" s="1132"/>
      <c r="C78" s="174" t="s">
        <v>551</v>
      </c>
      <c r="D78" s="402" t="s">
        <v>50</v>
      </c>
      <c r="E78" s="223" t="s">
        <v>19</v>
      </c>
      <c r="F78" s="529"/>
      <c r="G78" s="357"/>
      <c r="H78" s="338"/>
      <c r="I78" s="338"/>
      <c r="J78" s="338"/>
      <c r="K78" s="338"/>
      <c r="L78" s="338"/>
      <c r="M78" s="338"/>
      <c r="N78" s="338"/>
      <c r="O78" s="338"/>
      <c r="P78" s="338"/>
      <c r="Q78" s="338"/>
      <c r="R78" s="338"/>
      <c r="S78" s="338"/>
      <c r="T78" s="338"/>
      <c r="U78" s="338"/>
      <c r="V78" s="338"/>
      <c r="W78" s="338"/>
      <c r="X78" s="338"/>
      <c r="Y78" s="431"/>
      <c r="Z78" s="651"/>
      <c r="AA78" s="248"/>
      <c r="AB78" s="359"/>
      <c r="AC78" s="652"/>
      <c r="AD78" s="252"/>
      <c r="AE78" s="244"/>
      <c r="AF78" s="653"/>
      <c r="AG78" s="654"/>
      <c r="AH78" s="884"/>
    </row>
    <row r="79" spans="1:34" ht="45" customHeight="1" x14ac:dyDescent="0.2">
      <c r="A79" s="1133" t="s">
        <v>34</v>
      </c>
      <c r="B79" s="1136" t="s">
        <v>34</v>
      </c>
      <c r="C79" s="395" t="s">
        <v>604</v>
      </c>
      <c r="D79" s="214" t="s">
        <v>49</v>
      </c>
      <c r="E79" s="229" t="s">
        <v>19</v>
      </c>
      <c r="F79" s="518"/>
      <c r="G79" s="348"/>
      <c r="H79" s="340"/>
      <c r="I79" s="340"/>
      <c r="J79" s="340"/>
      <c r="K79" s="340"/>
      <c r="L79" s="340"/>
      <c r="M79" s="340"/>
      <c r="N79" s="340"/>
      <c r="O79" s="340"/>
      <c r="P79" s="340"/>
      <c r="Q79" s="340"/>
      <c r="R79" s="340"/>
      <c r="S79" s="340"/>
      <c r="T79" s="340"/>
      <c r="U79" s="340"/>
      <c r="V79" s="340"/>
      <c r="W79" s="242" t="s">
        <v>19</v>
      </c>
      <c r="X79" s="411"/>
      <c r="Y79" s="662"/>
      <c r="Z79" s="647"/>
      <c r="AA79" s="412"/>
      <c r="AB79" s="360"/>
      <c r="AC79" s="638"/>
      <c r="AD79" s="413"/>
      <c r="AE79" s="245"/>
      <c r="AF79" s="639"/>
      <c r="AG79" s="663"/>
      <c r="AH79" s="882"/>
    </row>
    <row r="80" spans="1:34" ht="45" customHeight="1" x14ac:dyDescent="0.2">
      <c r="A80" s="1134"/>
      <c r="B80" s="1137"/>
      <c r="C80" s="198" t="s">
        <v>461</v>
      </c>
      <c r="D80" s="400" t="s">
        <v>49</v>
      </c>
      <c r="E80" s="224" t="s">
        <v>19</v>
      </c>
      <c r="F80" s="519"/>
      <c r="G80" s="350"/>
      <c r="H80" s="333"/>
      <c r="I80" s="333"/>
      <c r="J80" s="333"/>
      <c r="K80" s="180" t="s">
        <v>19</v>
      </c>
      <c r="L80" s="333"/>
      <c r="M80" s="333"/>
      <c r="N80" s="333"/>
      <c r="O80" s="180" t="s">
        <v>19</v>
      </c>
      <c r="P80" s="333"/>
      <c r="Q80" s="333"/>
      <c r="R80" s="333"/>
      <c r="S80" s="333"/>
      <c r="T80" s="333"/>
      <c r="U80" s="333"/>
      <c r="V80" s="333"/>
      <c r="W80" s="333"/>
      <c r="X80" s="333"/>
      <c r="Y80" s="387"/>
      <c r="Z80" s="546"/>
      <c r="AA80" s="362"/>
      <c r="AB80" s="353"/>
      <c r="AC80" s="550"/>
      <c r="AD80" s="179" t="s">
        <v>19</v>
      </c>
      <c r="AE80" s="189"/>
      <c r="AF80" s="554"/>
      <c r="AG80" s="558"/>
      <c r="AH80" s="883"/>
    </row>
    <row r="81" spans="1:34" ht="45" customHeight="1" x14ac:dyDescent="0.2">
      <c r="A81" s="1134"/>
      <c r="B81" s="1137"/>
      <c r="C81" s="198" t="s">
        <v>605</v>
      </c>
      <c r="D81" s="400" t="s">
        <v>49</v>
      </c>
      <c r="E81" s="224" t="s">
        <v>19</v>
      </c>
      <c r="F81" s="519"/>
      <c r="G81" s="350"/>
      <c r="H81" s="333"/>
      <c r="I81" s="333"/>
      <c r="J81" s="333"/>
      <c r="K81" s="333"/>
      <c r="L81" s="333"/>
      <c r="M81" s="333"/>
      <c r="N81" s="333"/>
      <c r="O81" s="333"/>
      <c r="P81" s="333"/>
      <c r="Q81" s="333"/>
      <c r="R81" s="333"/>
      <c r="S81" s="333"/>
      <c r="T81" s="333"/>
      <c r="U81" s="333"/>
      <c r="V81" s="333"/>
      <c r="W81" s="333"/>
      <c r="X81" s="333"/>
      <c r="Y81" s="387"/>
      <c r="Z81" s="546"/>
      <c r="AA81" s="354"/>
      <c r="AB81" s="353"/>
      <c r="AC81" s="550"/>
      <c r="AD81" s="179" t="s">
        <v>19</v>
      </c>
      <c r="AE81" s="189"/>
      <c r="AF81" s="554"/>
      <c r="AG81" s="558"/>
      <c r="AH81" s="883"/>
    </row>
    <row r="82" spans="1:34" ht="45" customHeight="1" x14ac:dyDescent="0.2">
      <c r="A82" s="1134"/>
      <c r="B82" s="1137"/>
      <c r="C82" s="198" t="s">
        <v>440</v>
      </c>
      <c r="D82" s="400" t="s">
        <v>49</v>
      </c>
      <c r="E82" s="493"/>
      <c r="F82" s="520" t="s">
        <v>757</v>
      </c>
      <c r="G82" s="455"/>
      <c r="H82" s="386"/>
      <c r="I82" s="386"/>
      <c r="J82" s="386"/>
      <c r="K82" s="386"/>
      <c r="L82" s="386"/>
      <c r="M82" s="386"/>
      <c r="N82" s="386"/>
      <c r="O82" s="386"/>
      <c r="P82" s="386"/>
      <c r="Q82" s="386"/>
      <c r="R82" s="386"/>
      <c r="S82" s="386"/>
      <c r="T82" s="386"/>
      <c r="U82" s="386"/>
      <c r="V82" s="386"/>
      <c r="W82" s="386"/>
      <c r="X82" s="386"/>
      <c r="Y82" s="460"/>
      <c r="Z82" s="710"/>
      <c r="AA82" s="456"/>
      <c r="AB82" s="457"/>
      <c r="AC82" s="551"/>
      <c r="AD82" s="458"/>
      <c r="AE82" s="459"/>
      <c r="AF82" s="552"/>
      <c r="AG82" s="559"/>
      <c r="AH82" s="885"/>
    </row>
    <row r="83" spans="1:34" ht="54.75" customHeight="1" x14ac:dyDescent="0.2">
      <c r="A83" s="1134"/>
      <c r="B83" s="1137"/>
      <c r="C83" s="198" t="s">
        <v>552</v>
      </c>
      <c r="D83" s="400" t="s">
        <v>49</v>
      </c>
      <c r="E83" s="224"/>
      <c r="F83" s="519"/>
      <c r="G83" s="350"/>
      <c r="H83" s="333"/>
      <c r="I83" s="333"/>
      <c r="J83" s="333"/>
      <c r="K83" s="333"/>
      <c r="L83" s="333"/>
      <c r="M83" s="333"/>
      <c r="N83" s="333"/>
      <c r="O83" s="333"/>
      <c r="P83" s="333"/>
      <c r="Q83" s="333"/>
      <c r="R83" s="333"/>
      <c r="S83" s="333"/>
      <c r="T83" s="333"/>
      <c r="U83" s="333"/>
      <c r="V83" s="333"/>
      <c r="W83" s="333"/>
      <c r="X83" s="333"/>
      <c r="Y83" s="387"/>
      <c r="Z83" s="545"/>
      <c r="AA83" s="354"/>
      <c r="AB83" s="351"/>
      <c r="AC83" s="550"/>
      <c r="AD83" s="250"/>
      <c r="AE83" s="189"/>
      <c r="AF83" s="554"/>
      <c r="AG83" s="558"/>
      <c r="AH83" s="883"/>
    </row>
    <row r="84" spans="1:34" ht="54.75" customHeight="1" x14ac:dyDescent="0.2">
      <c r="A84" s="1134"/>
      <c r="B84" s="1137"/>
      <c r="C84" s="198" t="s">
        <v>553</v>
      </c>
      <c r="D84" s="400" t="s">
        <v>49</v>
      </c>
      <c r="E84" s="224" t="s">
        <v>19</v>
      </c>
      <c r="F84" s="519"/>
      <c r="G84" s="350"/>
      <c r="H84" s="333"/>
      <c r="I84" s="333"/>
      <c r="J84" s="333"/>
      <c r="K84" s="333"/>
      <c r="L84" s="333"/>
      <c r="M84" s="333"/>
      <c r="N84" s="333"/>
      <c r="O84" s="333"/>
      <c r="P84" s="333"/>
      <c r="Q84" s="333"/>
      <c r="R84" s="333"/>
      <c r="S84" s="333"/>
      <c r="T84" s="333"/>
      <c r="U84" s="333"/>
      <c r="V84" s="333"/>
      <c r="W84" s="333"/>
      <c r="X84" s="333"/>
      <c r="Y84" s="387"/>
      <c r="Z84" s="544" t="s">
        <v>19</v>
      </c>
      <c r="AA84" s="354"/>
      <c r="AB84" s="351"/>
      <c r="AC84" s="550"/>
      <c r="AD84" s="250"/>
      <c r="AE84" s="189"/>
      <c r="AF84" s="419" t="s">
        <v>19</v>
      </c>
      <c r="AG84" s="558"/>
      <c r="AH84" s="883"/>
    </row>
    <row r="85" spans="1:34" ht="69.75" customHeight="1" x14ac:dyDescent="0.2">
      <c r="A85" s="1134"/>
      <c r="B85" s="1137"/>
      <c r="C85" s="198" t="s">
        <v>441</v>
      </c>
      <c r="D85" s="400" t="s">
        <v>49</v>
      </c>
      <c r="E85" s="224" t="s">
        <v>19</v>
      </c>
      <c r="F85" s="519"/>
      <c r="G85" s="350"/>
      <c r="H85" s="333"/>
      <c r="I85" s="333"/>
      <c r="J85" s="333"/>
      <c r="K85" s="333"/>
      <c r="L85" s="333"/>
      <c r="M85" s="333"/>
      <c r="N85" s="333"/>
      <c r="O85" s="333"/>
      <c r="P85" s="333"/>
      <c r="Q85" s="333"/>
      <c r="R85" s="333"/>
      <c r="S85" s="333"/>
      <c r="T85" s="333"/>
      <c r="U85" s="333"/>
      <c r="V85" s="333"/>
      <c r="W85" s="333"/>
      <c r="X85" s="333"/>
      <c r="Y85" s="387"/>
      <c r="Z85" s="544" t="s">
        <v>19</v>
      </c>
      <c r="AA85" s="354"/>
      <c r="AB85" s="353"/>
      <c r="AC85" s="550"/>
      <c r="AD85" s="250"/>
      <c r="AE85" s="189"/>
      <c r="AF85" s="419" t="s">
        <v>19</v>
      </c>
      <c r="AG85" s="558"/>
      <c r="AH85" s="883"/>
    </row>
    <row r="86" spans="1:34" ht="45" customHeight="1" x14ac:dyDescent="0.2">
      <c r="A86" s="1134"/>
      <c r="B86" s="1137" t="s">
        <v>469</v>
      </c>
      <c r="C86" s="198" t="s">
        <v>432</v>
      </c>
      <c r="D86" s="365" t="s">
        <v>49</v>
      </c>
      <c r="E86" s="224" t="s">
        <v>19</v>
      </c>
      <c r="F86" s="519"/>
      <c r="G86" s="350"/>
      <c r="H86" s="180" t="s">
        <v>19</v>
      </c>
      <c r="I86" s="333"/>
      <c r="J86" s="333"/>
      <c r="K86" s="333"/>
      <c r="L86" s="333"/>
      <c r="M86" s="333"/>
      <c r="N86" s="333"/>
      <c r="O86" s="333"/>
      <c r="P86" s="333"/>
      <c r="Q86" s="333"/>
      <c r="R86" s="333"/>
      <c r="S86" s="333"/>
      <c r="T86" s="333"/>
      <c r="U86" s="333"/>
      <c r="V86" s="333"/>
      <c r="W86" s="333"/>
      <c r="X86" s="333"/>
      <c r="Y86" s="387"/>
      <c r="Z86" s="544" t="s">
        <v>19</v>
      </c>
      <c r="AA86" s="362"/>
      <c r="AB86" s="353"/>
      <c r="AC86" s="550"/>
      <c r="AD86" s="250"/>
      <c r="AE86" s="189"/>
      <c r="AF86" s="554"/>
      <c r="AG86" s="558"/>
      <c r="AH86" s="883"/>
    </row>
    <row r="87" spans="1:34" ht="59.25" customHeight="1" x14ac:dyDescent="0.2">
      <c r="A87" s="1134"/>
      <c r="B87" s="1137"/>
      <c r="C87" s="198" t="s">
        <v>320</v>
      </c>
      <c r="D87" s="365" t="s">
        <v>49</v>
      </c>
      <c r="E87" s="224" t="s">
        <v>19</v>
      </c>
      <c r="F87" s="520" t="s">
        <v>757</v>
      </c>
      <c r="G87" s="455"/>
      <c r="H87" s="386"/>
      <c r="I87" s="386"/>
      <c r="J87" s="386"/>
      <c r="K87" s="386"/>
      <c r="L87" s="386"/>
      <c r="M87" s="386"/>
      <c r="N87" s="386"/>
      <c r="O87" s="386"/>
      <c r="P87" s="386"/>
      <c r="Q87" s="386"/>
      <c r="R87" s="386"/>
      <c r="S87" s="386"/>
      <c r="T87" s="386"/>
      <c r="U87" s="386"/>
      <c r="V87" s="386"/>
      <c r="W87" s="386"/>
      <c r="X87" s="386"/>
      <c r="Y87" s="552" t="s">
        <v>19</v>
      </c>
      <c r="Z87" s="710"/>
      <c r="AA87" s="713"/>
      <c r="AB87" s="714"/>
      <c r="AC87" s="551"/>
      <c r="AD87" s="458"/>
      <c r="AE87" s="459"/>
      <c r="AF87" s="552" t="s">
        <v>19</v>
      </c>
      <c r="AG87" s="559"/>
      <c r="AH87" s="885"/>
    </row>
    <row r="88" spans="1:34" ht="45" customHeight="1" x14ac:dyDescent="0.2">
      <c r="A88" s="1134"/>
      <c r="B88" s="1137"/>
      <c r="C88" s="198" t="s">
        <v>554</v>
      </c>
      <c r="D88" s="400" t="s">
        <v>49</v>
      </c>
      <c r="E88" s="224" t="s">
        <v>19</v>
      </c>
      <c r="F88" s="520" t="s">
        <v>758</v>
      </c>
      <c r="G88" s="350"/>
      <c r="H88" s="333"/>
      <c r="I88" s="333"/>
      <c r="J88" s="333"/>
      <c r="K88" s="333"/>
      <c r="L88" s="333"/>
      <c r="M88" s="333"/>
      <c r="N88" s="333"/>
      <c r="O88" s="333"/>
      <c r="P88" s="333"/>
      <c r="Q88" s="333"/>
      <c r="R88" s="333"/>
      <c r="S88" s="333"/>
      <c r="T88" s="333"/>
      <c r="U88" s="333"/>
      <c r="V88" s="333"/>
      <c r="W88" s="333"/>
      <c r="X88" s="333"/>
      <c r="Y88" s="419" t="s">
        <v>19</v>
      </c>
      <c r="Z88" s="546"/>
      <c r="AA88" s="362"/>
      <c r="AB88" s="353"/>
      <c r="AC88" s="550"/>
      <c r="AD88" s="250"/>
      <c r="AE88" s="189"/>
      <c r="AF88" s="554"/>
      <c r="AG88" s="558"/>
      <c r="AH88" s="883"/>
    </row>
    <row r="89" spans="1:34" ht="70.5" customHeight="1" x14ac:dyDescent="0.2">
      <c r="A89" s="1134"/>
      <c r="B89" s="1137" t="s">
        <v>470</v>
      </c>
      <c r="C89" s="198" t="s">
        <v>555</v>
      </c>
      <c r="D89" s="400" t="s">
        <v>49</v>
      </c>
      <c r="E89" s="224" t="s">
        <v>19</v>
      </c>
      <c r="F89" s="520" t="s">
        <v>758</v>
      </c>
      <c r="G89" s="179" t="s">
        <v>19</v>
      </c>
      <c r="H89" s="333"/>
      <c r="I89" s="333"/>
      <c r="J89" s="333"/>
      <c r="K89" s="333"/>
      <c r="L89" s="333"/>
      <c r="M89" s="333"/>
      <c r="N89" s="333"/>
      <c r="O89" s="333"/>
      <c r="P89" s="333"/>
      <c r="Q89" s="333"/>
      <c r="R89" s="333"/>
      <c r="S89" s="333"/>
      <c r="T89" s="333"/>
      <c r="U89" s="333"/>
      <c r="V89" s="333"/>
      <c r="W89" s="333"/>
      <c r="X89" s="333"/>
      <c r="Y89" s="387"/>
      <c r="Z89" s="546"/>
      <c r="AA89" s="249"/>
      <c r="AB89" s="353"/>
      <c r="AC89" s="550"/>
      <c r="AD89" s="250"/>
      <c r="AE89" s="189"/>
      <c r="AF89" s="419" t="s">
        <v>19</v>
      </c>
      <c r="AG89" s="558"/>
      <c r="AH89" s="883"/>
    </row>
    <row r="90" spans="1:34" ht="45" customHeight="1" x14ac:dyDescent="0.2">
      <c r="A90" s="1134"/>
      <c r="B90" s="1138"/>
      <c r="C90" s="198" t="s">
        <v>556</v>
      </c>
      <c r="D90" s="400" t="s">
        <v>49</v>
      </c>
      <c r="E90" s="224" t="s">
        <v>19</v>
      </c>
      <c r="F90" s="519"/>
      <c r="G90" s="179" t="s">
        <v>19</v>
      </c>
      <c r="H90" s="337"/>
      <c r="I90" s="336"/>
      <c r="J90" s="336"/>
      <c r="K90" s="336"/>
      <c r="L90" s="336"/>
      <c r="M90" s="336"/>
      <c r="N90" s="337"/>
      <c r="O90" s="337"/>
      <c r="P90" s="336"/>
      <c r="Q90" s="336"/>
      <c r="R90" s="336"/>
      <c r="S90" s="336"/>
      <c r="T90" s="336"/>
      <c r="U90" s="337"/>
      <c r="V90" s="337"/>
      <c r="W90" s="337"/>
      <c r="X90" s="337"/>
      <c r="Y90" s="429"/>
      <c r="Z90" s="543"/>
      <c r="AA90" s="179"/>
      <c r="AB90" s="353"/>
      <c r="AC90" s="550"/>
      <c r="AD90" s="251"/>
      <c r="AE90" s="188"/>
      <c r="AF90" s="554"/>
      <c r="AG90" s="558"/>
      <c r="AH90" s="883"/>
    </row>
    <row r="91" spans="1:34" ht="45" customHeight="1" x14ac:dyDescent="0.2">
      <c r="A91" s="1134"/>
      <c r="B91" s="1138"/>
      <c r="C91" s="198" t="s">
        <v>606</v>
      </c>
      <c r="D91" s="400" t="s">
        <v>49</v>
      </c>
      <c r="E91" s="224" t="s">
        <v>19</v>
      </c>
      <c r="F91" s="520" t="s">
        <v>757</v>
      </c>
      <c r="G91" s="715"/>
      <c r="H91" s="560"/>
      <c r="I91" s="716"/>
      <c r="J91" s="716"/>
      <c r="K91" s="716"/>
      <c r="L91" s="716"/>
      <c r="M91" s="716"/>
      <c r="N91" s="560"/>
      <c r="O91" s="560"/>
      <c r="P91" s="716"/>
      <c r="Q91" s="716"/>
      <c r="R91" s="716"/>
      <c r="S91" s="191" t="s">
        <v>19</v>
      </c>
      <c r="T91" s="191"/>
      <c r="U91" s="560"/>
      <c r="V91" s="560"/>
      <c r="W91" s="560"/>
      <c r="X91" s="560"/>
      <c r="Y91" s="430"/>
      <c r="Z91" s="691"/>
      <c r="AA91" s="390"/>
      <c r="AB91" s="714"/>
      <c r="AC91" s="551"/>
      <c r="AD91" s="717"/>
      <c r="AE91" s="718"/>
      <c r="AF91" s="551"/>
      <c r="AG91" s="559"/>
      <c r="AH91" s="885"/>
    </row>
    <row r="92" spans="1:34" ht="45" customHeight="1" x14ac:dyDescent="0.2">
      <c r="A92" s="1134"/>
      <c r="B92" s="1137" t="s">
        <v>286</v>
      </c>
      <c r="C92" s="198" t="s">
        <v>557</v>
      </c>
      <c r="D92" s="400" t="s">
        <v>49</v>
      </c>
      <c r="E92" s="494"/>
      <c r="F92" s="521" t="s">
        <v>757</v>
      </c>
      <c r="G92" s="715"/>
      <c r="H92" s="560"/>
      <c r="I92" s="716"/>
      <c r="J92" s="716"/>
      <c r="K92" s="716"/>
      <c r="L92" s="716"/>
      <c r="M92" s="716"/>
      <c r="N92" s="560"/>
      <c r="O92" s="560"/>
      <c r="P92" s="716"/>
      <c r="Q92" s="716"/>
      <c r="R92" s="716"/>
      <c r="S92" s="716"/>
      <c r="T92" s="716"/>
      <c r="U92" s="560"/>
      <c r="V92" s="560"/>
      <c r="W92" s="560"/>
      <c r="X92" s="560"/>
      <c r="Y92" s="430"/>
      <c r="Z92" s="691"/>
      <c r="AA92" s="721"/>
      <c r="AB92" s="714"/>
      <c r="AC92" s="551"/>
      <c r="AD92" s="390" t="s">
        <v>19</v>
      </c>
      <c r="AE92" s="718"/>
      <c r="AF92" s="552" t="s">
        <v>19</v>
      </c>
      <c r="AG92" s="559"/>
      <c r="AH92" s="885"/>
    </row>
    <row r="93" spans="1:34" ht="45" customHeight="1" x14ac:dyDescent="0.35">
      <c r="A93" s="1134"/>
      <c r="B93" s="1138"/>
      <c r="C93" s="198" t="s">
        <v>558</v>
      </c>
      <c r="D93" s="400" t="s">
        <v>49</v>
      </c>
      <c r="E93" s="224" t="s">
        <v>19</v>
      </c>
      <c r="F93" s="520" t="s">
        <v>757</v>
      </c>
      <c r="G93" s="715"/>
      <c r="H93" s="560"/>
      <c r="I93" s="716"/>
      <c r="J93" s="716"/>
      <c r="K93" s="716"/>
      <c r="L93" s="716"/>
      <c r="M93" s="716"/>
      <c r="N93" s="560"/>
      <c r="O93" s="560"/>
      <c r="P93" s="716"/>
      <c r="Q93" s="716"/>
      <c r="R93" s="716"/>
      <c r="S93" s="716"/>
      <c r="T93" s="716"/>
      <c r="U93" s="560"/>
      <c r="V93" s="560"/>
      <c r="W93" s="560"/>
      <c r="X93" s="560"/>
      <c r="Y93" s="430"/>
      <c r="Z93" s="691"/>
      <c r="AA93" s="723"/>
      <c r="AB93" s="714"/>
      <c r="AC93" s="551"/>
      <c r="AD93" s="390" t="s">
        <v>19</v>
      </c>
      <c r="AE93" s="718"/>
      <c r="AF93" s="552" t="s">
        <v>19</v>
      </c>
      <c r="AG93" s="559"/>
      <c r="AH93" s="885"/>
    </row>
    <row r="94" spans="1:34" ht="45" customHeight="1" x14ac:dyDescent="0.2">
      <c r="A94" s="1134"/>
      <c r="B94" s="1138"/>
      <c r="C94" s="198" t="s">
        <v>607</v>
      </c>
      <c r="D94" s="400" t="s">
        <v>49</v>
      </c>
      <c r="E94" s="224" t="s">
        <v>19</v>
      </c>
      <c r="F94" s="520" t="s">
        <v>757</v>
      </c>
      <c r="G94" s="715"/>
      <c r="H94" s="560"/>
      <c r="I94" s="716"/>
      <c r="J94" s="716"/>
      <c r="K94" s="716"/>
      <c r="L94" s="716"/>
      <c r="M94" s="716"/>
      <c r="N94" s="560"/>
      <c r="O94" s="560"/>
      <c r="P94" s="716"/>
      <c r="Q94" s="716"/>
      <c r="R94" s="716"/>
      <c r="S94" s="716"/>
      <c r="T94" s="716"/>
      <c r="U94" s="560"/>
      <c r="V94" s="560"/>
      <c r="W94" s="560"/>
      <c r="X94" s="560"/>
      <c r="Y94" s="430"/>
      <c r="Z94" s="691"/>
      <c r="AA94" s="721"/>
      <c r="AB94" s="457"/>
      <c r="AC94" s="551"/>
      <c r="AD94" s="390" t="s">
        <v>19</v>
      </c>
      <c r="AE94" s="718"/>
      <c r="AF94" s="551"/>
      <c r="AG94" s="559"/>
      <c r="AH94" s="885"/>
    </row>
    <row r="95" spans="1:34" ht="45" customHeight="1" x14ac:dyDescent="0.2">
      <c r="A95" s="1134"/>
      <c r="B95" s="1138"/>
      <c r="C95" s="198" t="s">
        <v>559</v>
      </c>
      <c r="D95" s="400" t="s">
        <v>49</v>
      </c>
      <c r="E95" s="494"/>
      <c r="F95" s="521" t="s">
        <v>757</v>
      </c>
      <c r="G95" s="715"/>
      <c r="H95" s="560"/>
      <c r="I95" s="716"/>
      <c r="J95" s="716"/>
      <c r="K95" s="716"/>
      <c r="L95" s="716"/>
      <c r="M95" s="716"/>
      <c r="N95" s="560"/>
      <c r="O95" s="560"/>
      <c r="P95" s="716"/>
      <c r="Q95" s="716"/>
      <c r="R95" s="716"/>
      <c r="S95" s="716"/>
      <c r="T95" s="716"/>
      <c r="U95" s="560"/>
      <c r="V95" s="560"/>
      <c r="W95" s="560"/>
      <c r="X95" s="560"/>
      <c r="Y95" s="430"/>
      <c r="Z95" s="691"/>
      <c r="AA95" s="721"/>
      <c r="AB95" s="457"/>
      <c r="AC95" s="551"/>
      <c r="AD95" s="390" t="s">
        <v>19</v>
      </c>
      <c r="AE95" s="718"/>
      <c r="AF95" s="551"/>
      <c r="AG95" s="559"/>
      <c r="AH95" s="885"/>
    </row>
    <row r="96" spans="1:34" ht="45" customHeight="1" x14ac:dyDescent="0.2">
      <c r="A96" s="1134"/>
      <c r="B96" s="1138"/>
      <c r="C96" s="198" t="s">
        <v>560</v>
      </c>
      <c r="D96" s="400" t="s">
        <v>49</v>
      </c>
      <c r="E96" s="494"/>
      <c r="F96" s="521" t="s">
        <v>757</v>
      </c>
      <c r="G96" s="715"/>
      <c r="H96" s="560"/>
      <c r="I96" s="716"/>
      <c r="J96" s="716"/>
      <c r="K96" s="716"/>
      <c r="L96" s="716"/>
      <c r="M96" s="716"/>
      <c r="N96" s="560"/>
      <c r="O96" s="560"/>
      <c r="P96" s="716"/>
      <c r="Q96" s="716"/>
      <c r="R96" s="716"/>
      <c r="S96" s="716"/>
      <c r="T96" s="716"/>
      <c r="U96" s="560"/>
      <c r="V96" s="560"/>
      <c r="W96" s="560"/>
      <c r="X96" s="560"/>
      <c r="Y96" s="430"/>
      <c r="Z96" s="691"/>
      <c r="AA96" s="721"/>
      <c r="AB96" s="714"/>
      <c r="AC96" s="551"/>
      <c r="AD96" s="717"/>
      <c r="AE96" s="718"/>
      <c r="AF96" s="551"/>
      <c r="AG96" s="559"/>
      <c r="AH96" s="885"/>
    </row>
    <row r="97" spans="1:34" ht="45" customHeight="1" x14ac:dyDescent="0.2">
      <c r="A97" s="1134"/>
      <c r="B97" s="1138"/>
      <c r="C97" s="198" t="s">
        <v>561</v>
      </c>
      <c r="D97" s="400" t="s">
        <v>49</v>
      </c>
      <c r="E97" s="494"/>
      <c r="F97" s="521" t="s">
        <v>757</v>
      </c>
      <c r="G97" s="715"/>
      <c r="H97" s="560"/>
      <c r="I97" s="716"/>
      <c r="J97" s="716"/>
      <c r="K97" s="716"/>
      <c r="L97" s="716"/>
      <c r="M97" s="716"/>
      <c r="N97" s="560"/>
      <c r="O97" s="560"/>
      <c r="P97" s="716"/>
      <c r="Q97" s="716"/>
      <c r="R97" s="716"/>
      <c r="S97" s="716"/>
      <c r="T97" s="716"/>
      <c r="U97" s="560"/>
      <c r="V97" s="560"/>
      <c r="W97" s="560"/>
      <c r="X97" s="560"/>
      <c r="Y97" s="430"/>
      <c r="Z97" s="691"/>
      <c r="AA97" s="721"/>
      <c r="AB97" s="714"/>
      <c r="AC97" s="551"/>
      <c r="AD97" s="717"/>
      <c r="AE97" s="718"/>
      <c r="AF97" s="551"/>
      <c r="AG97" s="559"/>
      <c r="AH97" s="885"/>
    </row>
    <row r="98" spans="1:34" ht="45" customHeight="1" x14ac:dyDescent="0.2">
      <c r="A98" s="1134"/>
      <c r="B98" s="1137" t="s">
        <v>287</v>
      </c>
      <c r="C98" s="198" t="s">
        <v>562</v>
      </c>
      <c r="D98" s="400" t="s">
        <v>49</v>
      </c>
      <c r="E98" s="224" t="s">
        <v>19</v>
      </c>
      <c r="F98" s="519"/>
      <c r="G98" s="356"/>
      <c r="H98" s="337"/>
      <c r="I98" s="336"/>
      <c r="J98" s="336"/>
      <c r="K98" s="336"/>
      <c r="L98" s="336"/>
      <c r="M98" s="336"/>
      <c r="N98" s="337"/>
      <c r="O98" s="337"/>
      <c r="P98" s="336"/>
      <c r="Q98" s="336"/>
      <c r="R98" s="336"/>
      <c r="S98" s="336"/>
      <c r="T98" s="336"/>
      <c r="U98" s="337"/>
      <c r="V98" s="337"/>
      <c r="W98" s="337"/>
      <c r="X98" s="337"/>
      <c r="Y98" s="429"/>
      <c r="Z98" s="543"/>
      <c r="AA98" s="355"/>
      <c r="AB98" s="351"/>
      <c r="AC98" s="550"/>
      <c r="AD98" s="251"/>
      <c r="AE98" s="188"/>
      <c r="AF98" s="554"/>
      <c r="AG98" s="559"/>
      <c r="AH98" s="883"/>
    </row>
    <row r="99" spans="1:34" ht="45" customHeight="1" x14ac:dyDescent="0.2">
      <c r="A99" s="1134"/>
      <c r="B99" s="1138"/>
      <c r="C99" s="198" t="s">
        <v>563</v>
      </c>
      <c r="D99" s="400" t="s">
        <v>49</v>
      </c>
      <c r="E99" s="224" t="s">
        <v>19</v>
      </c>
      <c r="F99" s="519"/>
      <c r="G99" s="356"/>
      <c r="H99" s="337"/>
      <c r="I99" s="180" t="s">
        <v>19</v>
      </c>
      <c r="J99" s="336"/>
      <c r="K99" s="336"/>
      <c r="L99" s="336"/>
      <c r="M99" s="336"/>
      <c r="N99" s="337"/>
      <c r="O99" s="337"/>
      <c r="P99" s="336"/>
      <c r="Q99" s="336"/>
      <c r="R99" s="336"/>
      <c r="S99" s="336"/>
      <c r="T99" s="336"/>
      <c r="U99" s="337"/>
      <c r="V99" s="337"/>
      <c r="W99" s="337"/>
      <c r="X99" s="337"/>
      <c r="Y99" s="429"/>
      <c r="Z99" s="543"/>
      <c r="AA99" s="355"/>
      <c r="AB99" s="353"/>
      <c r="AC99" s="550"/>
      <c r="AD99" s="251"/>
      <c r="AE99" s="188"/>
      <c r="AF99" s="554"/>
      <c r="AG99" s="558"/>
      <c r="AH99" s="883"/>
    </row>
    <row r="100" spans="1:34" ht="45" customHeight="1" x14ac:dyDescent="0.2">
      <c r="A100" s="1134"/>
      <c r="B100" s="1138"/>
      <c r="C100" s="198" t="s">
        <v>564</v>
      </c>
      <c r="D100" s="400" t="s">
        <v>49</v>
      </c>
      <c r="E100" s="204"/>
      <c r="F100" s="519"/>
      <c r="G100" s="356"/>
      <c r="H100" s="337"/>
      <c r="I100" s="336"/>
      <c r="J100" s="336"/>
      <c r="K100" s="336"/>
      <c r="L100" s="336"/>
      <c r="M100" s="336"/>
      <c r="N100" s="337"/>
      <c r="O100" s="337"/>
      <c r="P100" s="336"/>
      <c r="Q100" s="336"/>
      <c r="R100" s="336"/>
      <c r="S100" s="336"/>
      <c r="T100" s="336"/>
      <c r="U100" s="337"/>
      <c r="V100" s="337"/>
      <c r="W100" s="337"/>
      <c r="X100" s="337"/>
      <c r="Y100" s="429"/>
      <c r="Z100" s="543"/>
      <c r="AA100" s="355"/>
      <c r="AB100" s="353"/>
      <c r="AC100" s="550"/>
      <c r="AD100" s="251"/>
      <c r="AE100" s="188"/>
      <c r="AF100" s="554"/>
      <c r="AG100" s="558"/>
      <c r="AH100" s="883"/>
    </row>
    <row r="101" spans="1:34" ht="45" customHeight="1" x14ac:dyDescent="0.2">
      <c r="A101" s="1134"/>
      <c r="B101" s="1138"/>
      <c r="C101" s="198" t="s">
        <v>565</v>
      </c>
      <c r="D101" s="400" t="s">
        <v>49</v>
      </c>
      <c r="E101" s="204"/>
      <c r="F101" s="519"/>
      <c r="G101" s="356"/>
      <c r="H101" s="337"/>
      <c r="I101" s="336"/>
      <c r="J101" s="336"/>
      <c r="K101" s="336"/>
      <c r="L101" s="336"/>
      <c r="M101" s="336"/>
      <c r="N101" s="337"/>
      <c r="O101" s="337"/>
      <c r="P101" s="336"/>
      <c r="Q101" s="336"/>
      <c r="R101" s="336"/>
      <c r="S101" s="336"/>
      <c r="T101" s="336"/>
      <c r="U101" s="337"/>
      <c r="V101" s="337"/>
      <c r="W101" s="337"/>
      <c r="X101" s="337"/>
      <c r="Y101" s="429"/>
      <c r="Z101" s="543"/>
      <c r="AA101" s="355"/>
      <c r="AB101" s="351"/>
      <c r="AC101" s="550"/>
      <c r="AD101" s="251"/>
      <c r="AE101" s="188"/>
      <c r="AF101" s="554"/>
      <c r="AG101" s="558"/>
      <c r="AH101" s="883"/>
    </row>
    <row r="102" spans="1:34" ht="45" customHeight="1" x14ac:dyDescent="0.2">
      <c r="A102" s="1134"/>
      <c r="B102" s="1138"/>
      <c r="C102" s="198" t="s">
        <v>566</v>
      </c>
      <c r="D102" s="400" t="s">
        <v>49</v>
      </c>
      <c r="E102" s="224" t="s">
        <v>19</v>
      </c>
      <c r="F102" s="519"/>
      <c r="G102" s="350"/>
      <c r="H102" s="180" t="s">
        <v>19</v>
      </c>
      <c r="I102" s="333"/>
      <c r="J102" s="333"/>
      <c r="K102" s="333"/>
      <c r="L102" s="333"/>
      <c r="M102" s="333"/>
      <c r="N102" s="333"/>
      <c r="O102" s="333"/>
      <c r="P102" s="333"/>
      <c r="Q102" s="386"/>
      <c r="R102" s="180" t="s">
        <v>19</v>
      </c>
      <c r="S102" s="333"/>
      <c r="T102" s="333"/>
      <c r="U102" s="333"/>
      <c r="V102" s="333"/>
      <c r="W102" s="333"/>
      <c r="X102" s="333"/>
      <c r="Y102" s="387"/>
      <c r="Z102" s="544" t="s">
        <v>19</v>
      </c>
      <c r="AA102" s="355"/>
      <c r="AB102" s="351"/>
      <c r="AC102" s="550"/>
      <c r="AD102" s="250"/>
      <c r="AE102" s="189"/>
      <c r="AF102" s="554"/>
      <c r="AG102" s="544" t="s">
        <v>19</v>
      </c>
      <c r="AH102" s="883"/>
    </row>
    <row r="103" spans="1:34" ht="45" customHeight="1" x14ac:dyDescent="0.2">
      <c r="A103" s="1134"/>
      <c r="B103" s="1138"/>
      <c r="C103" s="198" t="s">
        <v>567</v>
      </c>
      <c r="D103" s="400" t="s">
        <v>49</v>
      </c>
      <c r="E103" s="224" t="s">
        <v>19</v>
      </c>
      <c r="F103" s="519"/>
      <c r="G103" s="350"/>
      <c r="H103" s="333"/>
      <c r="I103" s="333"/>
      <c r="J103" s="333"/>
      <c r="K103" s="333"/>
      <c r="L103" s="333"/>
      <c r="M103" s="333"/>
      <c r="N103" s="333"/>
      <c r="O103" s="333"/>
      <c r="P103" s="333"/>
      <c r="Q103" s="333"/>
      <c r="R103" s="333"/>
      <c r="S103" s="333"/>
      <c r="T103" s="333"/>
      <c r="U103" s="333"/>
      <c r="V103" s="333"/>
      <c r="W103" s="333"/>
      <c r="X103" s="333"/>
      <c r="Y103" s="387"/>
      <c r="Z103" s="544" t="s">
        <v>19</v>
      </c>
      <c r="AA103" s="355"/>
      <c r="AB103" s="351"/>
      <c r="AC103" s="550"/>
      <c r="AD103" s="250"/>
      <c r="AE103" s="189"/>
      <c r="AF103" s="554"/>
      <c r="AG103" s="544" t="s">
        <v>19</v>
      </c>
      <c r="AH103" s="883"/>
    </row>
    <row r="104" spans="1:34" ht="45" customHeight="1" x14ac:dyDescent="0.2">
      <c r="A104" s="1134"/>
      <c r="B104" s="1138"/>
      <c r="C104" s="198" t="s">
        <v>568</v>
      </c>
      <c r="D104" s="400" t="s">
        <v>49</v>
      </c>
      <c r="E104" s="224" t="s">
        <v>19</v>
      </c>
      <c r="F104" s="519"/>
      <c r="G104" s="350"/>
      <c r="H104" s="333"/>
      <c r="I104" s="333"/>
      <c r="J104" s="333"/>
      <c r="K104" s="333"/>
      <c r="L104" s="333"/>
      <c r="M104" s="333"/>
      <c r="N104" s="333"/>
      <c r="O104" s="333"/>
      <c r="P104" s="333"/>
      <c r="Q104" s="333"/>
      <c r="R104" s="333"/>
      <c r="S104" s="333"/>
      <c r="T104" s="333"/>
      <c r="U104" s="333"/>
      <c r="V104" s="333"/>
      <c r="W104" s="333"/>
      <c r="X104" s="333"/>
      <c r="Y104" s="387"/>
      <c r="Z104" s="544" t="s">
        <v>19</v>
      </c>
      <c r="AA104" s="355"/>
      <c r="AB104" s="351"/>
      <c r="AC104" s="550"/>
      <c r="AD104" s="250"/>
      <c r="AE104" s="189"/>
      <c r="AF104" s="554"/>
      <c r="AG104" s="558"/>
      <c r="AH104" s="883"/>
    </row>
    <row r="105" spans="1:34" ht="45" customHeight="1" x14ac:dyDescent="0.2">
      <c r="A105" s="1134"/>
      <c r="B105" s="1138"/>
      <c r="C105" s="198" t="s">
        <v>569</v>
      </c>
      <c r="D105" s="400" t="s">
        <v>49</v>
      </c>
      <c r="E105" s="494"/>
      <c r="F105" s="521" t="s">
        <v>757</v>
      </c>
      <c r="G105" s="455"/>
      <c r="H105" s="386"/>
      <c r="I105" s="386"/>
      <c r="J105" s="386"/>
      <c r="K105" s="386"/>
      <c r="L105" s="386"/>
      <c r="M105" s="386"/>
      <c r="N105" s="386"/>
      <c r="O105" s="386"/>
      <c r="P105" s="386"/>
      <c r="Q105" s="386"/>
      <c r="R105" s="386"/>
      <c r="S105" s="191" t="s">
        <v>19</v>
      </c>
      <c r="T105" s="191"/>
      <c r="U105" s="386"/>
      <c r="V105" s="386"/>
      <c r="W105" s="386"/>
      <c r="X105" s="386"/>
      <c r="Y105" s="460"/>
      <c r="Z105" s="561"/>
      <c r="AA105" s="721"/>
      <c r="AB105" s="457"/>
      <c r="AC105" s="551"/>
      <c r="AD105" s="458"/>
      <c r="AE105" s="459"/>
      <c r="AF105" s="551"/>
      <c r="AG105" s="559"/>
      <c r="AH105" s="885"/>
    </row>
    <row r="106" spans="1:34" ht="45" customHeight="1" x14ac:dyDescent="0.2">
      <c r="A106" s="1134"/>
      <c r="B106" s="1138"/>
      <c r="C106" s="198" t="s">
        <v>570</v>
      </c>
      <c r="D106" s="400" t="s">
        <v>49</v>
      </c>
      <c r="E106" s="224" t="s">
        <v>19</v>
      </c>
      <c r="F106" s="519"/>
      <c r="G106" s="350"/>
      <c r="H106" s="333"/>
      <c r="I106" s="333"/>
      <c r="J106" s="333"/>
      <c r="K106" s="333"/>
      <c r="L106" s="333"/>
      <c r="M106" s="333"/>
      <c r="N106" s="333"/>
      <c r="O106" s="333"/>
      <c r="P106" s="333"/>
      <c r="Q106" s="333"/>
      <c r="R106" s="333"/>
      <c r="S106" s="333"/>
      <c r="T106" s="333"/>
      <c r="U106" s="180" t="s">
        <v>19</v>
      </c>
      <c r="V106" s="180"/>
      <c r="W106" s="333"/>
      <c r="X106" s="333"/>
      <c r="Y106" s="387"/>
      <c r="Z106" s="544" t="s">
        <v>19</v>
      </c>
      <c r="AA106" s="355"/>
      <c r="AB106" s="351"/>
      <c r="AC106" s="550"/>
      <c r="AD106" s="250"/>
      <c r="AE106" s="189"/>
      <c r="AF106" s="554"/>
      <c r="AG106" s="558"/>
      <c r="AH106" s="883"/>
    </row>
    <row r="107" spans="1:34" ht="45" customHeight="1" x14ac:dyDescent="0.2">
      <c r="A107" s="1134"/>
      <c r="B107" s="1138"/>
      <c r="C107" s="198" t="s">
        <v>571</v>
      </c>
      <c r="D107" s="400" t="s">
        <v>49</v>
      </c>
      <c r="E107" s="224" t="s">
        <v>19</v>
      </c>
      <c r="F107" s="519"/>
      <c r="G107" s="350"/>
      <c r="H107" s="333"/>
      <c r="I107" s="333"/>
      <c r="J107" s="333"/>
      <c r="K107" s="333"/>
      <c r="L107" s="333"/>
      <c r="M107" s="333"/>
      <c r="N107" s="333"/>
      <c r="O107" s="333"/>
      <c r="P107" s="333"/>
      <c r="Q107" s="333"/>
      <c r="R107" s="333"/>
      <c r="S107" s="333"/>
      <c r="T107" s="333"/>
      <c r="U107" s="333"/>
      <c r="V107" s="333"/>
      <c r="W107" s="333"/>
      <c r="X107" s="333"/>
      <c r="Y107" s="387"/>
      <c r="Z107" s="546"/>
      <c r="AA107" s="355"/>
      <c r="AB107" s="351"/>
      <c r="AC107" s="550"/>
      <c r="AD107" s="250"/>
      <c r="AE107" s="189"/>
      <c r="AF107" s="554"/>
      <c r="AG107" s="558"/>
      <c r="AH107" s="883"/>
    </row>
    <row r="108" spans="1:34" ht="52.5" customHeight="1" x14ac:dyDescent="0.2">
      <c r="A108" s="1134"/>
      <c r="B108" s="1138"/>
      <c r="C108" s="198" t="s">
        <v>572</v>
      </c>
      <c r="D108" s="400" t="s">
        <v>49</v>
      </c>
      <c r="E108" s="204"/>
      <c r="F108" s="519"/>
      <c r="G108" s="350"/>
      <c r="H108" s="333"/>
      <c r="I108" s="333"/>
      <c r="J108" s="333"/>
      <c r="K108" s="333"/>
      <c r="L108" s="333"/>
      <c r="M108" s="333"/>
      <c r="N108" s="333"/>
      <c r="O108" s="333"/>
      <c r="P108" s="333"/>
      <c r="Q108" s="333"/>
      <c r="R108" s="333"/>
      <c r="S108" s="333"/>
      <c r="T108" s="333"/>
      <c r="U108" s="333"/>
      <c r="V108" s="333"/>
      <c r="W108" s="333"/>
      <c r="X108" s="333"/>
      <c r="Y108" s="387"/>
      <c r="Z108" s="546"/>
      <c r="AA108" s="355"/>
      <c r="AB108" s="351"/>
      <c r="AC108" s="550"/>
      <c r="AD108" s="250"/>
      <c r="AE108" s="189"/>
      <c r="AF108" s="554"/>
      <c r="AG108" s="558"/>
      <c r="AH108" s="883"/>
    </row>
    <row r="109" spans="1:34" ht="55.5" customHeight="1" x14ac:dyDescent="0.2">
      <c r="A109" s="1134"/>
      <c r="B109" s="1138"/>
      <c r="C109" s="198" t="s">
        <v>573</v>
      </c>
      <c r="D109" s="400" t="s">
        <v>49</v>
      </c>
      <c r="E109" s="204"/>
      <c r="F109" s="519"/>
      <c r="G109" s="350"/>
      <c r="H109" s="333"/>
      <c r="I109" s="333"/>
      <c r="J109" s="333"/>
      <c r="K109" s="333"/>
      <c r="L109" s="333"/>
      <c r="M109" s="333"/>
      <c r="N109" s="333"/>
      <c r="O109" s="333"/>
      <c r="P109" s="333"/>
      <c r="Q109" s="333"/>
      <c r="R109" s="333"/>
      <c r="S109" s="333"/>
      <c r="T109" s="333"/>
      <c r="U109" s="333"/>
      <c r="V109" s="333"/>
      <c r="W109" s="333"/>
      <c r="X109" s="333"/>
      <c r="Y109" s="387"/>
      <c r="Z109" s="546"/>
      <c r="AA109" s="355"/>
      <c r="AB109" s="351"/>
      <c r="AC109" s="550"/>
      <c r="AD109" s="250"/>
      <c r="AE109" s="189"/>
      <c r="AF109" s="554"/>
      <c r="AG109" s="558"/>
      <c r="AH109" s="883"/>
    </row>
    <row r="110" spans="1:34" ht="55.5" customHeight="1" x14ac:dyDescent="0.2">
      <c r="A110" s="1134"/>
      <c r="B110" s="1138"/>
      <c r="C110" s="198" t="s">
        <v>574</v>
      </c>
      <c r="D110" s="400" t="s">
        <v>49</v>
      </c>
      <c r="E110" s="204"/>
      <c r="F110" s="519"/>
      <c r="G110" s="350"/>
      <c r="H110" s="333"/>
      <c r="I110" s="333"/>
      <c r="J110" s="333"/>
      <c r="K110" s="333"/>
      <c r="L110" s="333"/>
      <c r="M110" s="333"/>
      <c r="N110" s="333"/>
      <c r="O110" s="333"/>
      <c r="P110" s="333"/>
      <c r="Q110" s="333"/>
      <c r="R110" s="333"/>
      <c r="S110" s="333"/>
      <c r="T110" s="333"/>
      <c r="U110" s="333"/>
      <c r="V110" s="333"/>
      <c r="W110" s="333"/>
      <c r="X110" s="333"/>
      <c r="Y110" s="387"/>
      <c r="Z110" s="546"/>
      <c r="AA110" s="355"/>
      <c r="AB110" s="351"/>
      <c r="AC110" s="550"/>
      <c r="AD110" s="250"/>
      <c r="AE110" s="189"/>
      <c r="AF110" s="554"/>
      <c r="AG110" s="558"/>
      <c r="AH110" s="883"/>
    </row>
    <row r="111" spans="1:34" ht="63" customHeight="1" x14ac:dyDescent="0.2">
      <c r="A111" s="1134"/>
      <c r="B111" s="1138"/>
      <c r="C111" s="198" t="s">
        <v>575</v>
      </c>
      <c r="D111" s="400" t="s">
        <v>49</v>
      </c>
      <c r="E111" s="224" t="s">
        <v>19</v>
      </c>
      <c r="F111" s="519"/>
      <c r="G111" s="350"/>
      <c r="H111" s="333"/>
      <c r="I111" s="333"/>
      <c r="J111" s="333"/>
      <c r="K111" s="333"/>
      <c r="L111" s="333"/>
      <c r="M111" s="333"/>
      <c r="N111" s="333"/>
      <c r="O111" s="333"/>
      <c r="P111" s="333"/>
      <c r="Q111" s="180" t="s">
        <v>19</v>
      </c>
      <c r="R111" s="333"/>
      <c r="S111" s="333"/>
      <c r="T111" s="333"/>
      <c r="U111" s="333"/>
      <c r="V111" s="333"/>
      <c r="W111" s="333"/>
      <c r="X111" s="333"/>
      <c r="Y111" s="387"/>
      <c r="Z111" s="546"/>
      <c r="AA111" s="355"/>
      <c r="AB111" s="351"/>
      <c r="AC111" s="550"/>
      <c r="AD111" s="250"/>
      <c r="AE111" s="189"/>
      <c r="AF111" s="554"/>
      <c r="AG111" s="558"/>
      <c r="AH111" s="883"/>
    </row>
    <row r="112" spans="1:34" ht="45" customHeight="1" thickBot="1" x14ac:dyDescent="0.25">
      <c r="A112" s="1135"/>
      <c r="B112" s="1139"/>
      <c r="C112" s="199" t="s">
        <v>576</v>
      </c>
      <c r="D112" s="212" t="s">
        <v>49</v>
      </c>
      <c r="E112" s="225"/>
      <c r="F112" s="522"/>
      <c r="G112" s="357"/>
      <c r="H112" s="338"/>
      <c r="I112" s="338"/>
      <c r="J112" s="338"/>
      <c r="K112" s="338"/>
      <c r="L112" s="338"/>
      <c r="M112" s="338"/>
      <c r="N112" s="338"/>
      <c r="O112" s="338"/>
      <c r="P112" s="338"/>
      <c r="Q112" s="338"/>
      <c r="R112" s="338"/>
      <c r="S112" s="338"/>
      <c r="T112" s="338"/>
      <c r="U112" s="338"/>
      <c r="V112" s="338"/>
      <c r="W112" s="338"/>
      <c r="X112" s="338"/>
      <c r="Y112" s="431"/>
      <c r="Z112" s="651"/>
      <c r="AA112" s="358"/>
      <c r="AB112" s="366"/>
      <c r="AC112" s="652"/>
      <c r="AD112" s="252"/>
      <c r="AE112" s="244"/>
      <c r="AF112" s="653"/>
      <c r="AG112" s="654"/>
      <c r="AH112" s="884"/>
    </row>
    <row r="113" spans="1:34" ht="45" customHeight="1" x14ac:dyDescent="0.2">
      <c r="A113" s="1126" t="s">
        <v>35</v>
      </c>
      <c r="B113" s="1129" t="s">
        <v>442</v>
      </c>
      <c r="C113" s="393" t="s">
        <v>443</v>
      </c>
      <c r="D113" s="817" t="s">
        <v>276</v>
      </c>
      <c r="E113" s="664"/>
      <c r="F113" s="665"/>
      <c r="G113" s="372"/>
      <c r="H113" s="345"/>
      <c r="I113" s="344"/>
      <c r="J113" s="344"/>
      <c r="K113" s="344"/>
      <c r="L113" s="344"/>
      <c r="M113" s="344"/>
      <c r="N113" s="345"/>
      <c r="O113" s="345"/>
      <c r="P113" s="344"/>
      <c r="Q113" s="344"/>
      <c r="R113" s="344"/>
      <c r="S113" s="345"/>
      <c r="T113" s="345"/>
      <c r="U113" s="345"/>
      <c r="V113" s="345"/>
      <c r="W113" s="345"/>
      <c r="X113" s="345"/>
      <c r="Y113" s="435"/>
      <c r="Z113" s="666"/>
      <c r="AA113" s="373"/>
      <c r="AB113" s="349"/>
      <c r="AC113" s="638"/>
      <c r="AD113" s="254"/>
      <c r="AE113" s="246"/>
      <c r="AF113" s="639"/>
      <c r="AG113" s="640"/>
      <c r="AH113" s="882"/>
    </row>
    <row r="114" spans="1:34" ht="45" customHeight="1" x14ac:dyDescent="0.2">
      <c r="A114" s="1127"/>
      <c r="B114" s="1131"/>
      <c r="C114" s="394" t="s">
        <v>444</v>
      </c>
      <c r="D114" s="818" t="s">
        <v>276</v>
      </c>
      <c r="E114" s="226"/>
      <c r="F114" s="523"/>
      <c r="G114" s="356"/>
      <c r="H114" s="337"/>
      <c r="I114" s="336"/>
      <c r="J114" s="336"/>
      <c r="K114" s="336"/>
      <c r="L114" s="336"/>
      <c r="M114" s="336"/>
      <c r="N114" s="337"/>
      <c r="O114" s="337"/>
      <c r="P114" s="336"/>
      <c r="Q114" s="336"/>
      <c r="R114" s="336"/>
      <c r="S114" s="337"/>
      <c r="T114" s="337"/>
      <c r="U114" s="337"/>
      <c r="V114" s="337"/>
      <c r="W114" s="337"/>
      <c r="X114" s="337"/>
      <c r="Y114" s="429"/>
      <c r="Z114" s="543"/>
      <c r="AA114" s="355"/>
      <c r="AB114" s="351"/>
      <c r="AC114" s="550"/>
      <c r="AD114" s="251"/>
      <c r="AE114" s="188"/>
      <c r="AF114" s="554"/>
      <c r="AG114" s="558"/>
      <c r="AH114" s="883"/>
    </row>
    <row r="115" spans="1:34" ht="55.5" customHeight="1" x14ac:dyDescent="0.2">
      <c r="A115" s="1127"/>
      <c r="B115" s="1131"/>
      <c r="C115" s="394" t="s">
        <v>445</v>
      </c>
      <c r="D115" s="818" t="s">
        <v>276</v>
      </c>
      <c r="E115" s="226"/>
      <c r="F115" s="523"/>
      <c r="G115" s="356"/>
      <c r="H115" s="337"/>
      <c r="I115" s="336"/>
      <c r="J115" s="336"/>
      <c r="K115" s="336"/>
      <c r="L115" s="336"/>
      <c r="M115" s="336"/>
      <c r="N115" s="337"/>
      <c r="O115" s="337"/>
      <c r="P115" s="336"/>
      <c r="Q115" s="336"/>
      <c r="R115" s="336"/>
      <c r="S115" s="337"/>
      <c r="T115" s="337"/>
      <c r="U115" s="337"/>
      <c r="V115" s="337"/>
      <c r="W115" s="337"/>
      <c r="X115" s="337"/>
      <c r="Y115" s="429"/>
      <c r="Z115" s="543"/>
      <c r="AA115" s="355"/>
      <c r="AB115" s="351"/>
      <c r="AC115" s="550"/>
      <c r="AD115" s="251"/>
      <c r="AE115" s="180" t="s">
        <v>19</v>
      </c>
      <c r="AF115" s="554"/>
      <c r="AG115" s="558"/>
      <c r="AH115" s="883"/>
    </row>
    <row r="116" spans="1:34" ht="75.75" customHeight="1" x14ac:dyDescent="0.2">
      <c r="A116" s="1127"/>
      <c r="B116" s="1131"/>
      <c r="C116" s="394" t="s">
        <v>608</v>
      </c>
      <c r="D116" s="818" t="s">
        <v>276</v>
      </c>
      <c r="E116" s="226"/>
      <c r="F116" s="523"/>
      <c r="G116" s="356"/>
      <c r="H116" s="337"/>
      <c r="I116" s="336"/>
      <c r="J116" s="336"/>
      <c r="K116" s="336"/>
      <c r="L116" s="336"/>
      <c r="M116" s="336"/>
      <c r="N116" s="337"/>
      <c r="O116" s="337"/>
      <c r="P116" s="336"/>
      <c r="Q116" s="336"/>
      <c r="R116" s="336"/>
      <c r="S116" s="337"/>
      <c r="T116" s="337"/>
      <c r="U116" s="337"/>
      <c r="V116" s="337"/>
      <c r="W116" s="337"/>
      <c r="X116" s="337"/>
      <c r="Y116" s="429"/>
      <c r="Z116" s="543"/>
      <c r="AA116" s="355"/>
      <c r="AB116" s="351"/>
      <c r="AC116" s="550"/>
      <c r="AD116" s="251"/>
      <c r="AE116" s="180" t="s">
        <v>19</v>
      </c>
      <c r="AF116" s="554"/>
      <c r="AG116" s="558"/>
      <c r="AH116" s="883"/>
    </row>
    <row r="117" spans="1:34" ht="75.75" customHeight="1" x14ac:dyDescent="0.2">
      <c r="A117" s="1127"/>
      <c r="B117" s="1131"/>
      <c r="C117" s="394" t="s">
        <v>912</v>
      </c>
      <c r="D117" s="818" t="s">
        <v>276</v>
      </c>
      <c r="E117" s="226"/>
      <c r="F117" s="524" t="s">
        <v>757</v>
      </c>
      <c r="G117" s="356"/>
      <c r="H117" s="337"/>
      <c r="I117" s="336"/>
      <c r="J117" s="336"/>
      <c r="K117" s="336"/>
      <c r="L117" s="336"/>
      <c r="M117" s="336"/>
      <c r="N117" s="337"/>
      <c r="O117" s="337"/>
      <c r="P117" s="336"/>
      <c r="Q117" s="336"/>
      <c r="R117" s="336"/>
      <c r="S117" s="337"/>
      <c r="T117" s="337"/>
      <c r="U117" s="337"/>
      <c r="V117" s="337"/>
      <c r="W117" s="337"/>
      <c r="X117" s="337"/>
      <c r="Y117" s="429"/>
      <c r="Z117" s="543"/>
      <c r="AA117" s="355"/>
      <c r="AB117" s="351"/>
      <c r="AC117" s="550"/>
      <c r="AD117" s="251"/>
      <c r="AE117" s="180" t="s">
        <v>19</v>
      </c>
      <c r="AF117" s="554"/>
      <c r="AG117" s="558"/>
      <c r="AH117" s="883"/>
    </row>
    <row r="118" spans="1:34" ht="45" customHeight="1" x14ac:dyDescent="0.2">
      <c r="A118" s="1127"/>
      <c r="B118" s="1131"/>
      <c r="C118" s="394" t="s">
        <v>913</v>
      </c>
      <c r="D118" s="818" t="s">
        <v>276</v>
      </c>
      <c r="E118" s="226"/>
      <c r="F118" s="523"/>
      <c r="G118" s="356"/>
      <c r="H118" s="337"/>
      <c r="I118" s="336"/>
      <c r="J118" s="336"/>
      <c r="K118" s="336"/>
      <c r="L118" s="336"/>
      <c r="M118" s="336"/>
      <c r="N118" s="337"/>
      <c r="O118" s="337"/>
      <c r="P118" s="336"/>
      <c r="Q118" s="336"/>
      <c r="R118" s="336"/>
      <c r="S118" s="337"/>
      <c r="T118" s="337"/>
      <c r="U118" s="337"/>
      <c r="V118" s="337"/>
      <c r="W118" s="337"/>
      <c r="X118" s="337"/>
      <c r="Y118" s="429"/>
      <c r="Z118" s="543"/>
      <c r="AA118" s="355"/>
      <c r="AB118" s="351"/>
      <c r="AC118" s="550"/>
      <c r="AD118" s="251"/>
      <c r="AE118" s="188"/>
      <c r="AF118" s="554"/>
      <c r="AG118" s="558"/>
      <c r="AH118" s="883"/>
    </row>
    <row r="119" spans="1:34" ht="45" customHeight="1" x14ac:dyDescent="0.2">
      <c r="A119" s="1127"/>
      <c r="B119" s="1131"/>
      <c r="C119" s="394" t="s">
        <v>914</v>
      </c>
      <c r="D119" s="818" t="s">
        <v>276</v>
      </c>
      <c r="E119" s="226"/>
      <c r="F119" s="523"/>
      <c r="G119" s="356"/>
      <c r="H119" s="337"/>
      <c r="I119" s="336"/>
      <c r="J119" s="336"/>
      <c r="K119" s="336"/>
      <c r="L119" s="336"/>
      <c r="M119" s="336"/>
      <c r="N119" s="337"/>
      <c r="O119" s="337"/>
      <c r="P119" s="336"/>
      <c r="Q119" s="336"/>
      <c r="R119" s="336"/>
      <c r="S119" s="337"/>
      <c r="T119" s="337"/>
      <c r="U119" s="337"/>
      <c r="V119" s="337"/>
      <c r="W119" s="337"/>
      <c r="X119" s="337"/>
      <c r="Y119" s="429"/>
      <c r="Z119" s="543"/>
      <c r="AA119" s="355"/>
      <c r="AB119" s="351"/>
      <c r="AC119" s="550"/>
      <c r="AD119" s="251"/>
      <c r="AE119" s="180" t="s">
        <v>19</v>
      </c>
      <c r="AF119" s="554"/>
      <c r="AG119" s="558"/>
      <c r="AH119" s="883"/>
    </row>
    <row r="120" spans="1:34" ht="45" customHeight="1" x14ac:dyDescent="0.2">
      <c r="A120" s="1127"/>
      <c r="B120" s="1147"/>
      <c r="C120" s="394" t="s">
        <v>915</v>
      </c>
      <c r="D120" s="818" t="s">
        <v>276</v>
      </c>
      <c r="E120" s="226"/>
      <c r="F120" s="523"/>
      <c r="G120" s="356"/>
      <c r="H120" s="337"/>
      <c r="I120" s="336"/>
      <c r="J120" s="336"/>
      <c r="K120" s="336"/>
      <c r="L120" s="336"/>
      <c r="M120" s="336"/>
      <c r="N120" s="337"/>
      <c r="O120" s="337"/>
      <c r="P120" s="336"/>
      <c r="Q120" s="336"/>
      <c r="R120" s="336"/>
      <c r="S120" s="337"/>
      <c r="T120" s="337"/>
      <c r="U120" s="337"/>
      <c r="V120" s="337"/>
      <c r="W120" s="337"/>
      <c r="X120" s="337"/>
      <c r="Y120" s="429"/>
      <c r="Z120" s="543"/>
      <c r="AA120" s="355"/>
      <c r="AB120" s="351"/>
      <c r="AC120" s="550"/>
      <c r="AD120" s="251"/>
      <c r="AE120" s="188"/>
      <c r="AF120" s="554"/>
      <c r="AG120" s="558"/>
      <c r="AH120" s="883"/>
    </row>
    <row r="121" spans="1:34" ht="57" customHeight="1" x14ac:dyDescent="0.2">
      <c r="A121" s="1127"/>
      <c r="B121" s="1148" t="s">
        <v>446</v>
      </c>
      <c r="C121" s="394" t="s">
        <v>447</v>
      </c>
      <c r="D121" s="818" t="s">
        <v>276</v>
      </c>
      <c r="E121" s="226"/>
      <c r="F121" s="523"/>
      <c r="G121" s="356"/>
      <c r="H121" s="337"/>
      <c r="I121" s="336"/>
      <c r="J121" s="336"/>
      <c r="K121" s="336"/>
      <c r="L121" s="336"/>
      <c r="M121" s="336"/>
      <c r="N121" s="337"/>
      <c r="O121" s="337"/>
      <c r="P121" s="336"/>
      <c r="Q121" s="336"/>
      <c r="R121" s="336"/>
      <c r="S121" s="337"/>
      <c r="T121" s="337"/>
      <c r="U121" s="337"/>
      <c r="V121" s="337"/>
      <c r="W121" s="337"/>
      <c r="X121" s="337"/>
      <c r="Y121" s="429"/>
      <c r="Z121" s="543"/>
      <c r="AA121" s="355"/>
      <c r="AB121" s="351"/>
      <c r="AC121" s="550"/>
      <c r="AD121" s="251"/>
      <c r="AE121" s="188"/>
      <c r="AF121" s="554"/>
      <c r="AG121" s="558"/>
      <c r="AH121" s="883"/>
    </row>
    <row r="122" spans="1:34" ht="45" customHeight="1" x14ac:dyDescent="0.2">
      <c r="A122" s="1127"/>
      <c r="B122" s="1149"/>
      <c r="C122" s="394" t="s">
        <v>448</v>
      </c>
      <c r="D122" s="818" t="s">
        <v>276</v>
      </c>
      <c r="E122" s="226"/>
      <c r="F122" s="523"/>
      <c r="G122" s="356"/>
      <c r="H122" s="337"/>
      <c r="I122" s="336"/>
      <c r="J122" s="336"/>
      <c r="K122" s="336"/>
      <c r="L122" s="336"/>
      <c r="M122" s="336"/>
      <c r="N122" s="337"/>
      <c r="O122" s="337"/>
      <c r="P122" s="336"/>
      <c r="Q122" s="336"/>
      <c r="R122" s="336"/>
      <c r="S122" s="337"/>
      <c r="T122" s="337"/>
      <c r="U122" s="337"/>
      <c r="V122" s="337"/>
      <c r="W122" s="337"/>
      <c r="X122" s="337"/>
      <c r="Y122" s="429"/>
      <c r="Z122" s="543"/>
      <c r="AA122" s="355"/>
      <c r="AB122" s="351"/>
      <c r="AC122" s="550"/>
      <c r="AD122" s="251"/>
      <c r="AE122" s="188"/>
      <c r="AF122" s="554"/>
      <c r="AG122" s="558"/>
      <c r="AH122" s="883"/>
    </row>
    <row r="123" spans="1:34" ht="45" customHeight="1" x14ac:dyDescent="0.2">
      <c r="A123" s="1127"/>
      <c r="B123" s="1149"/>
      <c r="C123" s="394" t="s">
        <v>449</v>
      </c>
      <c r="D123" s="818" t="s">
        <v>276</v>
      </c>
      <c r="E123" s="226"/>
      <c r="F123" s="523"/>
      <c r="G123" s="356"/>
      <c r="H123" s="337"/>
      <c r="I123" s="336"/>
      <c r="J123" s="336"/>
      <c r="K123" s="336"/>
      <c r="L123" s="336"/>
      <c r="M123" s="336"/>
      <c r="N123" s="337"/>
      <c r="O123" s="337"/>
      <c r="P123" s="336"/>
      <c r="Q123" s="336"/>
      <c r="R123" s="336"/>
      <c r="S123" s="337"/>
      <c r="T123" s="337"/>
      <c r="U123" s="337"/>
      <c r="V123" s="337"/>
      <c r="W123" s="337"/>
      <c r="X123" s="337"/>
      <c r="Y123" s="429"/>
      <c r="Z123" s="543"/>
      <c r="AA123" s="355"/>
      <c r="AB123" s="351"/>
      <c r="AC123" s="550"/>
      <c r="AD123" s="251"/>
      <c r="AE123" s="188"/>
      <c r="AF123" s="554"/>
      <c r="AG123" s="558"/>
      <c r="AH123" s="883"/>
    </row>
    <row r="124" spans="1:34" ht="52.5" customHeight="1" x14ac:dyDescent="0.2">
      <c r="A124" s="1127"/>
      <c r="B124" s="1149"/>
      <c r="C124" s="394" t="s">
        <v>450</v>
      </c>
      <c r="D124" s="818" t="s">
        <v>276</v>
      </c>
      <c r="E124" s="226"/>
      <c r="F124" s="523"/>
      <c r="G124" s="356"/>
      <c r="H124" s="337"/>
      <c r="I124" s="336"/>
      <c r="J124" s="336"/>
      <c r="K124" s="336"/>
      <c r="L124" s="336"/>
      <c r="M124" s="336"/>
      <c r="N124" s="337"/>
      <c r="O124" s="337"/>
      <c r="P124" s="336"/>
      <c r="Q124" s="336"/>
      <c r="R124" s="336"/>
      <c r="S124" s="337"/>
      <c r="T124" s="337"/>
      <c r="U124" s="337"/>
      <c r="V124" s="337"/>
      <c r="W124" s="337"/>
      <c r="X124" s="337"/>
      <c r="Y124" s="429"/>
      <c r="Z124" s="543"/>
      <c r="AA124" s="355"/>
      <c r="AB124" s="351"/>
      <c r="AC124" s="550"/>
      <c r="AD124" s="251"/>
      <c r="AE124" s="188"/>
      <c r="AF124" s="554"/>
      <c r="AG124" s="558"/>
      <c r="AH124" s="883"/>
    </row>
    <row r="125" spans="1:34" ht="45" customHeight="1" x14ac:dyDescent="0.2">
      <c r="A125" s="1127"/>
      <c r="B125" s="1149"/>
      <c r="C125" s="394" t="s">
        <v>451</v>
      </c>
      <c r="D125" s="818" t="s">
        <v>276</v>
      </c>
      <c r="E125" s="226"/>
      <c r="F125" s="523"/>
      <c r="G125" s="356"/>
      <c r="H125" s="337"/>
      <c r="I125" s="336"/>
      <c r="J125" s="336"/>
      <c r="K125" s="336"/>
      <c r="L125" s="336"/>
      <c r="M125" s="336"/>
      <c r="N125" s="337"/>
      <c r="O125" s="337"/>
      <c r="P125" s="336"/>
      <c r="Q125" s="336"/>
      <c r="R125" s="336"/>
      <c r="S125" s="337"/>
      <c r="T125" s="337"/>
      <c r="U125" s="337"/>
      <c r="V125" s="337"/>
      <c r="W125" s="337"/>
      <c r="X125" s="337"/>
      <c r="Y125" s="429"/>
      <c r="Z125" s="543"/>
      <c r="AA125" s="355"/>
      <c r="AB125" s="351"/>
      <c r="AC125" s="550"/>
      <c r="AD125" s="251"/>
      <c r="AE125" s="188"/>
      <c r="AF125" s="554"/>
      <c r="AG125" s="558"/>
      <c r="AH125" s="883"/>
    </row>
    <row r="126" spans="1:34" ht="45" customHeight="1" x14ac:dyDescent="0.2">
      <c r="A126" s="1127"/>
      <c r="B126" s="1149"/>
      <c r="C126" s="394" t="s">
        <v>452</v>
      </c>
      <c r="D126" s="818" t="s">
        <v>276</v>
      </c>
      <c r="E126" s="226"/>
      <c r="F126" s="523"/>
      <c r="G126" s="356"/>
      <c r="H126" s="337"/>
      <c r="I126" s="336"/>
      <c r="J126" s="336"/>
      <c r="K126" s="336"/>
      <c r="L126" s="336"/>
      <c r="M126" s="336"/>
      <c r="N126" s="337"/>
      <c r="O126" s="337"/>
      <c r="P126" s="336"/>
      <c r="Q126" s="336"/>
      <c r="R126" s="336"/>
      <c r="S126" s="337"/>
      <c r="T126" s="337"/>
      <c r="U126" s="337"/>
      <c r="V126" s="337"/>
      <c r="W126" s="337"/>
      <c r="X126" s="337"/>
      <c r="Y126" s="429"/>
      <c r="Z126" s="543"/>
      <c r="AA126" s="355"/>
      <c r="AB126" s="351"/>
      <c r="AC126" s="550"/>
      <c r="AD126" s="251"/>
      <c r="AE126" s="188"/>
      <c r="AF126" s="554"/>
      <c r="AG126" s="558"/>
      <c r="AH126" s="883"/>
    </row>
    <row r="127" spans="1:34" ht="59.25" customHeight="1" x14ac:dyDescent="0.2">
      <c r="A127" s="1127"/>
      <c r="B127" s="1149"/>
      <c r="C127" s="394" t="s">
        <v>453</v>
      </c>
      <c r="D127" s="818" t="s">
        <v>276</v>
      </c>
      <c r="E127" s="226"/>
      <c r="F127" s="523"/>
      <c r="G127" s="356"/>
      <c r="H127" s="337"/>
      <c r="I127" s="336"/>
      <c r="J127" s="336"/>
      <c r="K127" s="336"/>
      <c r="L127" s="336"/>
      <c r="M127" s="336"/>
      <c r="N127" s="337"/>
      <c r="O127" s="337"/>
      <c r="P127" s="336"/>
      <c r="Q127" s="336"/>
      <c r="R127" s="336"/>
      <c r="S127" s="337"/>
      <c r="T127" s="337"/>
      <c r="U127" s="337"/>
      <c r="V127" s="337"/>
      <c r="W127" s="337"/>
      <c r="X127" s="337"/>
      <c r="Y127" s="429"/>
      <c r="Z127" s="543"/>
      <c r="AA127" s="355"/>
      <c r="AB127" s="351"/>
      <c r="AC127" s="550"/>
      <c r="AD127" s="251"/>
      <c r="AE127" s="188"/>
      <c r="AF127" s="554"/>
      <c r="AG127" s="558"/>
      <c r="AH127" s="883"/>
    </row>
    <row r="128" spans="1:34" ht="63" customHeight="1" x14ac:dyDescent="0.2">
      <c r="A128" s="1127"/>
      <c r="B128" s="1130" t="s">
        <v>454</v>
      </c>
      <c r="C128" s="394" t="s">
        <v>455</v>
      </c>
      <c r="D128" s="818" t="s">
        <v>276</v>
      </c>
      <c r="E128" s="226"/>
      <c r="F128" s="523"/>
      <c r="G128" s="350"/>
      <c r="H128" s="333"/>
      <c r="I128" s="333"/>
      <c r="J128" s="333"/>
      <c r="K128" s="333"/>
      <c r="L128" s="333"/>
      <c r="M128" s="333"/>
      <c r="N128" s="333"/>
      <c r="O128" s="333"/>
      <c r="P128" s="333"/>
      <c r="Q128" s="333"/>
      <c r="R128" s="333"/>
      <c r="S128" s="333"/>
      <c r="T128" s="333"/>
      <c r="U128" s="333"/>
      <c r="V128" s="333"/>
      <c r="W128" s="333"/>
      <c r="X128" s="333"/>
      <c r="Y128" s="387"/>
      <c r="Z128" s="546"/>
      <c r="AA128" s="355"/>
      <c r="AB128" s="351"/>
      <c r="AC128" s="550"/>
      <c r="AD128" s="250"/>
      <c r="AE128" s="189"/>
      <c r="AF128" s="554"/>
      <c r="AG128" s="558"/>
      <c r="AH128" s="883"/>
    </row>
    <row r="129" spans="1:34" ht="45" customHeight="1" x14ac:dyDescent="0.2">
      <c r="A129" s="1127"/>
      <c r="B129" s="1131"/>
      <c r="C129" s="394" t="s">
        <v>456</v>
      </c>
      <c r="D129" s="818" t="s">
        <v>276</v>
      </c>
      <c r="E129" s="226"/>
      <c r="F129" s="523"/>
      <c r="G129" s="350"/>
      <c r="H129" s="333"/>
      <c r="I129" s="333"/>
      <c r="J129" s="333"/>
      <c r="K129" s="333"/>
      <c r="L129" s="333"/>
      <c r="M129" s="333"/>
      <c r="N129" s="333"/>
      <c r="O129" s="333"/>
      <c r="P129" s="333"/>
      <c r="Q129" s="333"/>
      <c r="R129" s="333"/>
      <c r="S129" s="333"/>
      <c r="T129" s="333"/>
      <c r="U129" s="333"/>
      <c r="V129" s="333"/>
      <c r="W129" s="333"/>
      <c r="X129" s="333"/>
      <c r="Y129" s="387"/>
      <c r="Z129" s="546"/>
      <c r="AA129" s="355"/>
      <c r="AB129" s="353"/>
      <c r="AC129" s="550"/>
      <c r="AD129" s="250"/>
      <c r="AE129" s="189"/>
      <c r="AF129" s="554"/>
      <c r="AG129" s="558"/>
      <c r="AH129" s="883"/>
    </row>
    <row r="130" spans="1:34" ht="57.75" customHeight="1" x14ac:dyDescent="0.2">
      <c r="A130" s="1127"/>
      <c r="B130" s="1131"/>
      <c r="C130" s="394" t="s">
        <v>457</v>
      </c>
      <c r="D130" s="818" t="s">
        <v>276</v>
      </c>
      <c r="E130" s="226"/>
      <c r="F130" s="523"/>
      <c r="G130" s="350"/>
      <c r="H130" s="333"/>
      <c r="I130" s="333"/>
      <c r="J130" s="333"/>
      <c r="K130" s="333"/>
      <c r="L130" s="333"/>
      <c r="M130" s="333"/>
      <c r="N130" s="333"/>
      <c r="O130" s="333"/>
      <c r="P130" s="333"/>
      <c r="Q130" s="333"/>
      <c r="R130" s="333"/>
      <c r="S130" s="333"/>
      <c r="T130" s="333"/>
      <c r="U130" s="333"/>
      <c r="V130" s="333"/>
      <c r="W130" s="333"/>
      <c r="X130" s="333"/>
      <c r="Y130" s="387"/>
      <c r="Z130" s="546"/>
      <c r="AA130" s="355"/>
      <c r="AB130" s="353"/>
      <c r="AC130" s="550"/>
      <c r="AD130" s="250"/>
      <c r="AE130" s="180" t="s">
        <v>19</v>
      </c>
      <c r="AF130" s="554"/>
      <c r="AG130" s="558"/>
      <c r="AH130" s="883"/>
    </row>
    <row r="131" spans="1:34" ht="57" customHeight="1" x14ac:dyDescent="0.2">
      <c r="A131" s="1127"/>
      <c r="B131" s="1131"/>
      <c r="C131" s="394" t="s">
        <v>916</v>
      </c>
      <c r="D131" s="818" t="s">
        <v>276</v>
      </c>
      <c r="E131" s="226"/>
      <c r="F131" s="523"/>
      <c r="G131" s="350"/>
      <c r="H131" s="333"/>
      <c r="I131" s="333"/>
      <c r="J131" s="333"/>
      <c r="K131" s="333"/>
      <c r="L131" s="333"/>
      <c r="M131" s="333"/>
      <c r="N131" s="333"/>
      <c r="O131" s="333"/>
      <c r="P131" s="333"/>
      <c r="Q131" s="333"/>
      <c r="R131" s="333"/>
      <c r="S131" s="333"/>
      <c r="T131" s="333"/>
      <c r="U131" s="333"/>
      <c r="V131" s="333"/>
      <c r="W131" s="333"/>
      <c r="X131" s="333"/>
      <c r="Y131" s="387"/>
      <c r="Z131" s="546"/>
      <c r="AA131" s="364"/>
      <c r="AB131" s="353"/>
      <c r="AC131" s="550"/>
      <c r="AD131" s="250"/>
      <c r="AE131" s="189"/>
      <c r="AF131" s="554"/>
      <c r="AG131" s="558"/>
      <c r="AH131" s="883"/>
    </row>
    <row r="132" spans="1:34" ht="45" customHeight="1" thickBot="1" x14ac:dyDescent="0.25">
      <c r="A132" s="1128"/>
      <c r="B132" s="1143"/>
      <c r="C132" s="687" t="s">
        <v>848</v>
      </c>
      <c r="D132" s="819" t="s">
        <v>276</v>
      </c>
      <c r="E132" s="227"/>
      <c r="F132" s="525"/>
      <c r="G132" s="357"/>
      <c r="H132" s="338"/>
      <c r="I132" s="338"/>
      <c r="J132" s="338"/>
      <c r="K132" s="338"/>
      <c r="L132" s="338"/>
      <c r="M132" s="338"/>
      <c r="N132" s="338"/>
      <c r="O132" s="338"/>
      <c r="P132" s="338"/>
      <c r="Q132" s="338"/>
      <c r="R132" s="338"/>
      <c r="S132" s="338"/>
      <c r="T132" s="338"/>
      <c r="U132" s="338"/>
      <c r="V132" s="338"/>
      <c r="W132" s="338"/>
      <c r="X132" s="338"/>
      <c r="Y132" s="431"/>
      <c r="Z132" s="651"/>
      <c r="AA132" s="358"/>
      <c r="AB132" s="359"/>
      <c r="AC132" s="652"/>
      <c r="AD132" s="252"/>
      <c r="AE132" s="244"/>
      <c r="AF132" s="653"/>
      <c r="AG132" s="654"/>
      <c r="AH132" s="884"/>
    </row>
    <row r="133" spans="1:34" ht="63" customHeight="1" x14ac:dyDescent="0.2">
      <c r="A133" s="1111" t="s">
        <v>36</v>
      </c>
      <c r="B133" s="1114" t="s">
        <v>288</v>
      </c>
      <c r="C133" s="32" t="s">
        <v>609</v>
      </c>
      <c r="D133" s="820" t="s">
        <v>48</v>
      </c>
      <c r="E133" s="217" t="s">
        <v>19</v>
      </c>
      <c r="F133" s="526" t="s">
        <v>757</v>
      </c>
      <c r="G133" s="727"/>
      <c r="H133" s="388"/>
      <c r="I133" s="388"/>
      <c r="J133" s="388"/>
      <c r="K133" s="388"/>
      <c r="L133" s="388"/>
      <c r="M133" s="388"/>
      <c r="N133" s="388"/>
      <c r="O133" s="388"/>
      <c r="P133" s="388"/>
      <c r="Q133" s="388"/>
      <c r="R133" s="388"/>
      <c r="S133" s="388"/>
      <c r="T133" s="388"/>
      <c r="U133" s="388"/>
      <c r="V133" s="388"/>
      <c r="W133" s="388"/>
      <c r="X133" s="388"/>
      <c r="Y133" s="728"/>
      <c r="Z133" s="729"/>
      <c r="AA133" s="730"/>
      <c r="AB133" s="731"/>
      <c r="AC133" s="732"/>
      <c r="AD133" s="733"/>
      <c r="AE133" s="734"/>
      <c r="AF133" s="732"/>
      <c r="AG133" s="735"/>
      <c r="AH133" s="887"/>
    </row>
    <row r="134" spans="1:34" ht="63" customHeight="1" x14ac:dyDescent="0.2">
      <c r="A134" s="1112"/>
      <c r="B134" s="1116"/>
      <c r="C134" s="173" t="s">
        <v>372</v>
      </c>
      <c r="D134" s="821" t="s">
        <v>48</v>
      </c>
      <c r="E134" s="203"/>
      <c r="F134" s="527" t="s">
        <v>757</v>
      </c>
      <c r="G134" s="455"/>
      <c r="H134" s="386"/>
      <c r="I134" s="386"/>
      <c r="J134" s="386"/>
      <c r="K134" s="386"/>
      <c r="L134" s="386"/>
      <c r="M134" s="386"/>
      <c r="N134" s="386"/>
      <c r="O134" s="386"/>
      <c r="P134" s="386"/>
      <c r="Q134" s="386"/>
      <c r="R134" s="386"/>
      <c r="S134" s="386"/>
      <c r="T134" s="386"/>
      <c r="U134" s="386"/>
      <c r="V134" s="386"/>
      <c r="W134" s="386"/>
      <c r="X134" s="386"/>
      <c r="Y134" s="460"/>
      <c r="Z134" s="561"/>
      <c r="AA134" s="744"/>
      <c r="AB134" s="714"/>
      <c r="AC134" s="551"/>
      <c r="AD134" s="458"/>
      <c r="AE134" s="459"/>
      <c r="AF134" s="551"/>
      <c r="AG134" s="559"/>
      <c r="AH134" s="885"/>
    </row>
    <row r="135" spans="1:34" ht="45" customHeight="1" x14ac:dyDescent="0.2">
      <c r="A135" s="1112"/>
      <c r="B135" s="1116"/>
      <c r="C135" s="173" t="s">
        <v>373</v>
      </c>
      <c r="D135" s="821" t="s">
        <v>48</v>
      </c>
      <c r="E135" s="495"/>
      <c r="F135" s="527" t="s">
        <v>757</v>
      </c>
      <c r="G135" s="455"/>
      <c r="H135" s="386"/>
      <c r="I135" s="386"/>
      <c r="J135" s="386"/>
      <c r="K135" s="386"/>
      <c r="L135" s="386"/>
      <c r="M135" s="386"/>
      <c r="N135" s="386"/>
      <c r="O135" s="386"/>
      <c r="P135" s="386"/>
      <c r="Q135" s="386"/>
      <c r="R135" s="386"/>
      <c r="S135" s="386"/>
      <c r="T135" s="386"/>
      <c r="U135" s="386"/>
      <c r="V135" s="386"/>
      <c r="W135" s="386"/>
      <c r="X135" s="386"/>
      <c r="Y135" s="460"/>
      <c r="Z135" s="561"/>
      <c r="AA135" s="745"/>
      <c r="AB135" s="714"/>
      <c r="AC135" s="551"/>
      <c r="AD135" s="458"/>
      <c r="AE135" s="459"/>
      <c r="AF135" s="551"/>
      <c r="AG135" s="559"/>
      <c r="AH135" s="885"/>
    </row>
    <row r="136" spans="1:34" ht="45" customHeight="1" x14ac:dyDescent="0.2">
      <c r="A136" s="1112"/>
      <c r="B136" s="1116"/>
      <c r="C136" s="173" t="s">
        <v>610</v>
      </c>
      <c r="D136" s="821" t="s">
        <v>48</v>
      </c>
      <c r="E136" s="495"/>
      <c r="F136" s="527" t="s">
        <v>757</v>
      </c>
      <c r="G136" s="455"/>
      <c r="H136" s="386"/>
      <c r="I136" s="386"/>
      <c r="J136" s="386"/>
      <c r="K136" s="386"/>
      <c r="L136" s="386"/>
      <c r="M136" s="386"/>
      <c r="N136" s="386"/>
      <c r="O136" s="386"/>
      <c r="P136" s="386"/>
      <c r="Q136" s="386"/>
      <c r="R136" s="386"/>
      <c r="S136" s="386"/>
      <c r="T136" s="386"/>
      <c r="U136" s="191" t="s">
        <v>19</v>
      </c>
      <c r="V136" s="191"/>
      <c r="W136" s="386"/>
      <c r="X136" s="386"/>
      <c r="Y136" s="460"/>
      <c r="Z136" s="561"/>
      <c r="AA136" s="721"/>
      <c r="AB136" s="714"/>
      <c r="AC136" s="551"/>
      <c r="AD136" s="458"/>
      <c r="AE136" s="459"/>
      <c r="AF136" s="551"/>
      <c r="AG136" s="559"/>
      <c r="AH136" s="885"/>
    </row>
    <row r="137" spans="1:34" ht="45" customHeight="1" x14ac:dyDescent="0.2">
      <c r="A137" s="1112"/>
      <c r="B137" s="1116"/>
      <c r="C137" s="173" t="s">
        <v>321</v>
      </c>
      <c r="D137" s="821" t="s">
        <v>48</v>
      </c>
      <c r="E137" s="218" t="s">
        <v>19</v>
      </c>
      <c r="F137" s="527" t="s">
        <v>757</v>
      </c>
      <c r="G137" s="455"/>
      <c r="H137" s="386"/>
      <c r="I137" s="386"/>
      <c r="J137" s="386"/>
      <c r="K137" s="386"/>
      <c r="L137" s="386"/>
      <c r="M137" s="386"/>
      <c r="N137" s="386"/>
      <c r="O137" s="386"/>
      <c r="P137" s="386"/>
      <c r="Q137" s="386"/>
      <c r="R137" s="386"/>
      <c r="S137" s="386"/>
      <c r="T137" s="386"/>
      <c r="U137" s="386"/>
      <c r="V137" s="386"/>
      <c r="W137" s="386"/>
      <c r="X137" s="386"/>
      <c r="Y137" s="460"/>
      <c r="Z137" s="561"/>
      <c r="AA137" s="721"/>
      <c r="AB137" s="714"/>
      <c r="AC137" s="551"/>
      <c r="AD137" s="458"/>
      <c r="AE137" s="459"/>
      <c r="AF137" s="551"/>
      <c r="AG137" s="559"/>
      <c r="AH137" s="885"/>
    </row>
    <row r="138" spans="1:34" ht="45" customHeight="1" x14ac:dyDescent="0.2">
      <c r="A138" s="1112"/>
      <c r="B138" s="1116"/>
      <c r="C138" s="173" t="s">
        <v>760</v>
      </c>
      <c r="D138" s="821" t="s">
        <v>48</v>
      </c>
      <c r="E138" s="203"/>
      <c r="F138" s="528"/>
      <c r="G138" s="350"/>
      <c r="H138" s="333"/>
      <c r="I138" s="333"/>
      <c r="J138" s="333"/>
      <c r="K138" s="333"/>
      <c r="L138" s="333"/>
      <c r="M138" s="333"/>
      <c r="N138" s="333"/>
      <c r="O138" s="333"/>
      <c r="P138" s="333"/>
      <c r="Q138" s="333"/>
      <c r="R138" s="333"/>
      <c r="S138" s="333"/>
      <c r="T138" s="333"/>
      <c r="U138" s="333"/>
      <c r="V138" s="333"/>
      <c r="W138" s="333"/>
      <c r="X138" s="333"/>
      <c r="Y138" s="387"/>
      <c r="Z138" s="546"/>
      <c r="AA138" s="355"/>
      <c r="AB138" s="353"/>
      <c r="AC138" s="550"/>
      <c r="AD138" s="250"/>
      <c r="AE138" s="189"/>
      <c r="AF138" s="554"/>
      <c r="AG138" s="558"/>
      <c r="AH138" s="883"/>
    </row>
    <row r="139" spans="1:34" ht="45" customHeight="1" thickBot="1" x14ac:dyDescent="0.25">
      <c r="A139" s="1113"/>
      <c r="B139" s="402" t="s">
        <v>289</v>
      </c>
      <c r="C139" s="174" t="s">
        <v>374</v>
      </c>
      <c r="D139" s="402" t="s">
        <v>66</v>
      </c>
      <c r="E139" s="223" t="s">
        <v>19</v>
      </c>
      <c r="F139" s="529"/>
      <c r="G139" s="357"/>
      <c r="H139" s="338"/>
      <c r="I139" s="338"/>
      <c r="J139" s="338"/>
      <c r="K139" s="338"/>
      <c r="L139" s="338"/>
      <c r="M139" s="338"/>
      <c r="N139" s="338"/>
      <c r="O139" s="338"/>
      <c r="P139" s="338"/>
      <c r="Q139" s="338"/>
      <c r="R139" s="338"/>
      <c r="S139" s="338"/>
      <c r="T139" s="338"/>
      <c r="U139" s="338"/>
      <c r="V139" s="338"/>
      <c r="W139" s="338"/>
      <c r="X139" s="338"/>
      <c r="Y139" s="431"/>
      <c r="Z139" s="651"/>
      <c r="AA139" s="358"/>
      <c r="AB139" s="359"/>
      <c r="AC139" s="652"/>
      <c r="AD139" s="252"/>
      <c r="AE139" s="244"/>
      <c r="AF139" s="653"/>
      <c r="AG139" s="654"/>
      <c r="AH139" s="884"/>
    </row>
    <row r="140" spans="1:34" ht="45" customHeight="1" x14ac:dyDescent="0.2">
      <c r="A140" s="1126" t="s">
        <v>37</v>
      </c>
      <c r="B140" s="817" t="s">
        <v>290</v>
      </c>
      <c r="C140" s="393" t="s">
        <v>375</v>
      </c>
      <c r="D140" s="817" t="s">
        <v>48</v>
      </c>
      <c r="E140" s="496" t="s">
        <v>19</v>
      </c>
      <c r="F140" s="673" t="s">
        <v>757</v>
      </c>
      <c r="G140" s="727"/>
      <c r="H140" s="388"/>
      <c r="I140" s="388"/>
      <c r="J140" s="388"/>
      <c r="K140" s="388"/>
      <c r="L140" s="388"/>
      <c r="M140" s="242" t="s">
        <v>19</v>
      </c>
      <c r="N140" s="388"/>
      <c r="O140" s="388"/>
      <c r="P140" s="388"/>
      <c r="Q140" s="388"/>
      <c r="R140" s="388"/>
      <c r="S140" s="388"/>
      <c r="T140" s="388"/>
      <c r="U140" s="388"/>
      <c r="V140" s="388"/>
      <c r="W140" s="388"/>
      <c r="X140" s="388"/>
      <c r="Y140" s="728"/>
      <c r="Z140" s="729"/>
      <c r="AA140" s="747"/>
      <c r="AB140" s="731"/>
      <c r="AC140" s="732"/>
      <c r="AD140" s="616" t="s">
        <v>19</v>
      </c>
      <c r="AE140" s="734"/>
      <c r="AF140" s="674" t="s">
        <v>19</v>
      </c>
      <c r="AG140" s="735"/>
      <c r="AH140" s="887"/>
    </row>
    <row r="141" spans="1:34" ht="66" customHeight="1" x14ac:dyDescent="0.2">
      <c r="A141" s="1127"/>
      <c r="B141" s="1130" t="s">
        <v>291</v>
      </c>
      <c r="C141" s="394" t="s">
        <v>322</v>
      </c>
      <c r="D141" s="818" t="s">
        <v>48</v>
      </c>
      <c r="E141" s="228" t="s">
        <v>19</v>
      </c>
      <c r="F141" s="524" t="s">
        <v>757</v>
      </c>
      <c r="G141" s="455"/>
      <c r="H141" s="386"/>
      <c r="I141" s="386"/>
      <c r="J141" s="386"/>
      <c r="K141" s="386"/>
      <c r="L141" s="386"/>
      <c r="M141" s="191" t="s">
        <v>19</v>
      </c>
      <c r="N141" s="386"/>
      <c r="O141" s="386"/>
      <c r="P141" s="386"/>
      <c r="Q141" s="386"/>
      <c r="R141" s="386"/>
      <c r="S141" s="386"/>
      <c r="T141" s="386"/>
      <c r="U141" s="386"/>
      <c r="V141" s="386"/>
      <c r="W141" s="386"/>
      <c r="X141" s="386"/>
      <c r="Y141" s="460"/>
      <c r="Z141" s="561"/>
      <c r="AA141" s="750"/>
      <c r="AB141" s="714"/>
      <c r="AC141" s="551"/>
      <c r="AD141" s="390" t="s">
        <v>19</v>
      </c>
      <c r="AE141" s="459"/>
      <c r="AF141" s="552" t="s">
        <v>19</v>
      </c>
      <c r="AG141" s="559"/>
      <c r="AH141" s="885"/>
    </row>
    <row r="142" spans="1:34" ht="66" customHeight="1" x14ac:dyDescent="0.2">
      <c r="A142" s="1127"/>
      <c r="B142" s="1131"/>
      <c r="C142" s="394" t="s">
        <v>611</v>
      </c>
      <c r="D142" s="818" t="s">
        <v>48</v>
      </c>
      <c r="E142" s="228" t="s">
        <v>19</v>
      </c>
      <c r="F142" s="524" t="s">
        <v>757</v>
      </c>
      <c r="G142" s="455"/>
      <c r="H142" s="386"/>
      <c r="I142" s="386"/>
      <c r="J142" s="386"/>
      <c r="K142" s="386"/>
      <c r="L142" s="386"/>
      <c r="M142" s="386"/>
      <c r="N142" s="386"/>
      <c r="O142" s="386"/>
      <c r="P142" s="386"/>
      <c r="Q142" s="386"/>
      <c r="R142" s="386"/>
      <c r="S142" s="386"/>
      <c r="T142" s="386"/>
      <c r="U142" s="386"/>
      <c r="V142" s="386"/>
      <c r="W142" s="386"/>
      <c r="X142" s="386"/>
      <c r="Y142" s="460"/>
      <c r="Z142" s="561"/>
      <c r="AA142" s="721"/>
      <c r="AB142" s="714"/>
      <c r="AC142" s="551"/>
      <c r="AD142" s="458"/>
      <c r="AE142" s="459"/>
      <c r="AF142" s="551"/>
      <c r="AG142" s="559"/>
      <c r="AH142" s="885"/>
    </row>
    <row r="143" spans="1:34" ht="66" customHeight="1" x14ac:dyDescent="0.2">
      <c r="A143" s="1127"/>
      <c r="B143" s="1131"/>
      <c r="C143" s="394" t="s">
        <v>612</v>
      </c>
      <c r="D143" s="818" t="s">
        <v>48</v>
      </c>
      <c r="E143" s="228" t="s">
        <v>19</v>
      </c>
      <c r="F143" s="524" t="s">
        <v>757</v>
      </c>
      <c r="G143" s="455"/>
      <c r="H143" s="386"/>
      <c r="I143" s="386"/>
      <c r="J143" s="386"/>
      <c r="K143" s="386"/>
      <c r="L143" s="386"/>
      <c r="M143" s="386"/>
      <c r="N143" s="386"/>
      <c r="O143" s="386"/>
      <c r="P143" s="386"/>
      <c r="Q143" s="386"/>
      <c r="R143" s="386"/>
      <c r="S143" s="386"/>
      <c r="T143" s="386"/>
      <c r="U143" s="386"/>
      <c r="V143" s="386"/>
      <c r="W143" s="386"/>
      <c r="X143" s="386"/>
      <c r="Y143" s="460"/>
      <c r="Z143" s="561"/>
      <c r="AA143" s="721"/>
      <c r="AB143" s="714"/>
      <c r="AC143" s="551"/>
      <c r="AD143" s="458"/>
      <c r="AE143" s="459"/>
      <c r="AF143" s="551"/>
      <c r="AG143" s="559"/>
      <c r="AH143" s="885"/>
    </row>
    <row r="144" spans="1:34" ht="66" customHeight="1" x14ac:dyDescent="0.2">
      <c r="A144" s="1127"/>
      <c r="B144" s="1130" t="s">
        <v>471</v>
      </c>
      <c r="C144" s="394" t="s">
        <v>376</v>
      </c>
      <c r="D144" s="818" t="s">
        <v>48</v>
      </c>
      <c r="E144" s="228" t="s">
        <v>19</v>
      </c>
      <c r="F144" s="530"/>
      <c r="G144" s="350"/>
      <c r="H144" s="333"/>
      <c r="I144" s="333"/>
      <c r="J144" s="333"/>
      <c r="K144" s="333"/>
      <c r="L144" s="193" t="s">
        <v>19</v>
      </c>
      <c r="M144" s="333"/>
      <c r="N144" s="333"/>
      <c r="O144" s="333"/>
      <c r="P144" s="333"/>
      <c r="Q144" s="333"/>
      <c r="R144" s="333"/>
      <c r="S144" s="333"/>
      <c r="T144" s="333"/>
      <c r="U144" s="333"/>
      <c r="V144" s="333"/>
      <c r="W144" s="333"/>
      <c r="X144" s="333"/>
      <c r="Y144" s="387"/>
      <c r="Z144" s="546"/>
      <c r="AA144" s="362"/>
      <c r="AB144" s="353"/>
      <c r="AC144" s="550"/>
      <c r="AD144" s="250"/>
      <c r="AE144" s="189"/>
      <c r="AF144" s="554"/>
      <c r="AG144" s="558"/>
      <c r="AH144" s="883"/>
    </row>
    <row r="145" spans="1:34" ht="66" customHeight="1" x14ac:dyDescent="0.2">
      <c r="A145" s="1127"/>
      <c r="B145" s="1131"/>
      <c r="C145" s="394" t="s">
        <v>323</v>
      </c>
      <c r="D145" s="818" t="s">
        <v>48</v>
      </c>
      <c r="E145" s="226"/>
      <c r="F145" s="523"/>
      <c r="G145" s="350"/>
      <c r="H145" s="333"/>
      <c r="I145" s="333"/>
      <c r="J145" s="333"/>
      <c r="K145" s="333"/>
      <c r="L145" s="333"/>
      <c r="M145" s="333"/>
      <c r="N145" s="333"/>
      <c r="O145" s="333"/>
      <c r="P145" s="333"/>
      <c r="Q145" s="333"/>
      <c r="R145" s="333"/>
      <c r="S145" s="333"/>
      <c r="T145" s="333"/>
      <c r="U145" s="333"/>
      <c r="V145" s="333"/>
      <c r="W145" s="333"/>
      <c r="X145" s="333"/>
      <c r="Y145" s="387"/>
      <c r="Z145" s="546"/>
      <c r="AA145" s="362"/>
      <c r="AB145" s="353"/>
      <c r="AC145" s="550"/>
      <c r="AD145" s="250"/>
      <c r="AE145" s="189"/>
      <c r="AF145" s="554"/>
      <c r="AG145" s="558"/>
      <c r="AH145" s="883"/>
    </row>
    <row r="146" spans="1:34" ht="45" customHeight="1" x14ac:dyDescent="0.2">
      <c r="A146" s="1127"/>
      <c r="B146" s="1131"/>
      <c r="C146" s="394" t="s">
        <v>613</v>
      </c>
      <c r="D146" s="818" t="s">
        <v>48</v>
      </c>
      <c r="E146" s="226"/>
      <c r="F146" s="523"/>
      <c r="G146" s="350"/>
      <c r="H146" s="333"/>
      <c r="I146" s="333"/>
      <c r="J146" s="333"/>
      <c r="K146" s="333"/>
      <c r="L146" s="333"/>
      <c r="M146" s="333"/>
      <c r="N146" s="333"/>
      <c r="O146" s="333"/>
      <c r="P146" s="333"/>
      <c r="Q146" s="333"/>
      <c r="R146" s="333"/>
      <c r="S146" s="333"/>
      <c r="T146" s="333"/>
      <c r="U146" s="333"/>
      <c r="V146" s="333"/>
      <c r="W146" s="333"/>
      <c r="X146" s="333"/>
      <c r="Y146" s="387"/>
      <c r="Z146" s="546"/>
      <c r="AA146" s="362"/>
      <c r="AB146" s="353"/>
      <c r="AC146" s="550"/>
      <c r="AD146" s="250"/>
      <c r="AE146" s="189"/>
      <c r="AF146" s="554"/>
      <c r="AG146" s="558"/>
      <c r="AH146" s="883"/>
    </row>
    <row r="147" spans="1:34" ht="45" customHeight="1" thickBot="1" x14ac:dyDescent="0.25">
      <c r="A147" s="1128"/>
      <c r="B147" s="1143"/>
      <c r="C147" s="687" t="s">
        <v>324</v>
      </c>
      <c r="D147" s="819" t="s">
        <v>48</v>
      </c>
      <c r="E147" s="227"/>
      <c r="F147" s="525"/>
      <c r="G147" s="357"/>
      <c r="H147" s="338"/>
      <c r="I147" s="338"/>
      <c r="J147" s="338"/>
      <c r="K147" s="338"/>
      <c r="L147" s="338"/>
      <c r="M147" s="338"/>
      <c r="N147" s="338"/>
      <c r="O147" s="338"/>
      <c r="P147" s="338"/>
      <c r="Q147" s="338"/>
      <c r="R147" s="338"/>
      <c r="S147" s="338"/>
      <c r="T147" s="338"/>
      <c r="U147" s="338"/>
      <c r="V147" s="338"/>
      <c r="W147" s="338"/>
      <c r="X147" s="338"/>
      <c r="Y147" s="431"/>
      <c r="Z147" s="651"/>
      <c r="AA147" s="367"/>
      <c r="AB147" s="366"/>
      <c r="AC147" s="652"/>
      <c r="AD147" s="252"/>
      <c r="AE147" s="244"/>
      <c r="AF147" s="653"/>
      <c r="AG147" s="654"/>
      <c r="AH147" s="884"/>
    </row>
    <row r="148" spans="1:34" ht="45" customHeight="1" x14ac:dyDescent="0.2">
      <c r="A148" s="1144" t="s">
        <v>38</v>
      </c>
      <c r="B148" s="1136" t="s">
        <v>292</v>
      </c>
      <c r="C148" s="395" t="s">
        <v>577</v>
      </c>
      <c r="D148" s="214" t="s">
        <v>49</v>
      </c>
      <c r="E148" s="229" t="s">
        <v>19</v>
      </c>
      <c r="F148" s="518"/>
      <c r="G148" s="348"/>
      <c r="H148" s="340"/>
      <c r="I148" s="340"/>
      <c r="J148" s="240" t="s">
        <v>19</v>
      </c>
      <c r="K148" s="240"/>
      <c r="L148" s="240"/>
      <c r="M148" s="240"/>
      <c r="N148" s="340"/>
      <c r="O148" s="340"/>
      <c r="P148" s="340"/>
      <c r="Q148" s="340"/>
      <c r="R148" s="340"/>
      <c r="S148" s="340"/>
      <c r="T148" s="240" t="s">
        <v>19</v>
      </c>
      <c r="U148" s="340"/>
      <c r="V148" s="340"/>
      <c r="W148" s="340"/>
      <c r="X148" s="340"/>
      <c r="Y148" s="432"/>
      <c r="Z148" s="647"/>
      <c r="AA148" s="368"/>
      <c r="AB148" s="360"/>
      <c r="AC148" s="674" t="s">
        <v>19</v>
      </c>
      <c r="AD148" s="247" t="s">
        <v>19</v>
      </c>
      <c r="AE148" s="245"/>
      <c r="AF148" s="639"/>
      <c r="AG148" s="640"/>
      <c r="AH148" s="882"/>
    </row>
    <row r="149" spans="1:34" ht="45" customHeight="1" x14ac:dyDescent="0.2">
      <c r="A149" s="1145"/>
      <c r="B149" s="1138"/>
      <c r="C149" s="198" t="s">
        <v>578</v>
      </c>
      <c r="D149" s="400" t="s">
        <v>49</v>
      </c>
      <c r="E149" s="224" t="s">
        <v>19</v>
      </c>
      <c r="F149" s="521" t="s">
        <v>757</v>
      </c>
      <c r="G149" s="455"/>
      <c r="H149" s="386"/>
      <c r="I149" s="386"/>
      <c r="J149" s="191" t="s">
        <v>19</v>
      </c>
      <c r="K149" s="191"/>
      <c r="L149" s="191"/>
      <c r="M149" s="191"/>
      <c r="N149" s="386"/>
      <c r="O149" s="386"/>
      <c r="P149" s="386"/>
      <c r="Q149" s="386"/>
      <c r="R149" s="386"/>
      <c r="S149" s="386"/>
      <c r="T149" s="191" t="s">
        <v>19</v>
      </c>
      <c r="U149" s="386"/>
      <c r="V149" s="386"/>
      <c r="W149" s="386"/>
      <c r="X149" s="386"/>
      <c r="Y149" s="460"/>
      <c r="Z149" s="561"/>
      <c r="AA149" s="752"/>
      <c r="AB149" s="714"/>
      <c r="AC149" s="551"/>
      <c r="AD149" s="390" t="s">
        <v>19</v>
      </c>
      <c r="AE149" s="459"/>
      <c r="AF149" s="552" t="s">
        <v>19</v>
      </c>
      <c r="AG149" s="559"/>
      <c r="AH149" s="885"/>
    </row>
    <row r="150" spans="1:34" ht="45" customHeight="1" x14ac:dyDescent="0.2">
      <c r="A150" s="1145"/>
      <c r="B150" s="1138"/>
      <c r="C150" s="198" t="s">
        <v>433</v>
      </c>
      <c r="D150" s="400" t="s">
        <v>49</v>
      </c>
      <c r="E150" s="224" t="s">
        <v>19</v>
      </c>
      <c r="F150" s="521" t="s">
        <v>757</v>
      </c>
      <c r="G150" s="455"/>
      <c r="H150" s="386"/>
      <c r="I150" s="386"/>
      <c r="J150" s="386"/>
      <c r="K150" s="386"/>
      <c r="L150" s="386"/>
      <c r="M150" s="386"/>
      <c r="N150" s="386"/>
      <c r="O150" s="386"/>
      <c r="P150" s="386"/>
      <c r="Q150" s="386"/>
      <c r="R150" s="386"/>
      <c r="S150" s="386"/>
      <c r="T150" s="191" t="s">
        <v>19</v>
      </c>
      <c r="U150" s="386"/>
      <c r="V150" s="386"/>
      <c r="W150" s="386"/>
      <c r="X150" s="386"/>
      <c r="Y150" s="460"/>
      <c r="Z150" s="561"/>
      <c r="AA150" s="752"/>
      <c r="AB150" s="714"/>
      <c r="AC150" s="551"/>
      <c r="AD150" s="390" t="s">
        <v>19</v>
      </c>
      <c r="AE150" s="459"/>
      <c r="AF150" s="551"/>
      <c r="AG150" s="559"/>
      <c r="AH150" s="885"/>
    </row>
    <row r="151" spans="1:34" ht="53.25" customHeight="1" x14ac:dyDescent="0.2">
      <c r="A151" s="1145"/>
      <c r="B151" s="1138"/>
      <c r="C151" s="198" t="s">
        <v>579</v>
      </c>
      <c r="D151" s="400" t="s">
        <v>49</v>
      </c>
      <c r="E151" s="204"/>
      <c r="F151" s="521" t="s">
        <v>757</v>
      </c>
      <c r="G151" s="350"/>
      <c r="H151" s="333"/>
      <c r="I151" s="333"/>
      <c r="J151" s="333"/>
      <c r="K151" s="333"/>
      <c r="L151" s="333"/>
      <c r="M151" s="333"/>
      <c r="N151" s="333"/>
      <c r="O151" s="333"/>
      <c r="P151" s="333"/>
      <c r="Q151" s="333"/>
      <c r="R151" s="333"/>
      <c r="S151" s="333"/>
      <c r="T151" s="333"/>
      <c r="U151" s="333"/>
      <c r="V151" s="333"/>
      <c r="W151" s="333"/>
      <c r="X151" s="333"/>
      <c r="Y151" s="387"/>
      <c r="Z151" s="546"/>
      <c r="AA151" s="364"/>
      <c r="AB151" s="353"/>
      <c r="AC151" s="550"/>
      <c r="AD151" s="250"/>
      <c r="AE151" s="189"/>
      <c r="AF151" s="554"/>
      <c r="AG151" s="558"/>
      <c r="AH151" s="883"/>
    </row>
    <row r="152" spans="1:34" ht="65.25" customHeight="1" x14ac:dyDescent="0.2">
      <c r="A152" s="1145"/>
      <c r="B152" s="1138"/>
      <c r="C152" s="198" t="s">
        <v>580</v>
      </c>
      <c r="D152" s="400" t="s">
        <v>49</v>
      </c>
      <c r="E152" s="224" t="s">
        <v>19</v>
      </c>
      <c r="F152" s="519"/>
      <c r="G152" s="350"/>
      <c r="H152" s="333"/>
      <c r="I152" s="333"/>
      <c r="J152" s="180" t="s">
        <v>19</v>
      </c>
      <c r="K152" s="180"/>
      <c r="L152" s="180"/>
      <c r="M152" s="180"/>
      <c r="N152" s="333"/>
      <c r="O152" s="333"/>
      <c r="P152" s="333"/>
      <c r="Q152" s="333"/>
      <c r="R152" s="333"/>
      <c r="S152" s="333"/>
      <c r="T152" s="180" t="s">
        <v>19</v>
      </c>
      <c r="U152" s="333"/>
      <c r="V152" s="333"/>
      <c r="W152" s="333"/>
      <c r="X152" s="333"/>
      <c r="Y152" s="387"/>
      <c r="Z152" s="546"/>
      <c r="AA152" s="362"/>
      <c r="AB152" s="353"/>
      <c r="AC152" s="552" t="s">
        <v>19</v>
      </c>
      <c r="AD152" s="250"/>
      <c r="AE152" s="189"/>
      <c r="AF152" s="554"/>
      <c r="AG152" s="558"/>
      <c r="AH152" s="883"/>
    </row>
    <row r="153" spans="1:34" ht="45" customHeight="1" thickBot="1" x14ac:dyDescent="0.25">
      <c r="A153" s="1146"/>
      <c r="B153" s="401" t="s">
        <v>472</v>
      </c>
      <c r="C153" s="199" t="s">
        <v>325</v>
      </c>
      <c r="D153" s="212" t="s">
        <v>49</v>
      </c>
      <c r="E153" s="230" t="s">
        <v>19</v>
      </c>
      <c r="F153" s="522"/>
      <c r="G153" s="357"/>
      <c r="H153" s="338"/>
      <c r="I153" s="338"/>
      <c r="J153" s="241" t="s">
        <v>19</v>
      </c>
      <c r="K153" s="241"/>
      <c r="L153" s="241"/>
      <c r="M153" s="241"/>
      <c r="N153" s="338"/>
      <c r="O153" s="338"/>
      <c r="P153" s="338"/>
      <c r="Q153" s="338"/>
      <c r="R153" s="338"/>
      <c r="S153" s="338"/>
      <c r="T153" s="338"/>
      <c r="U153" s="338"/>
      <c r="V153" s="338"/>
      <c r="W153" s="338"/>
      <c r="X153" s="338"/>
      <c r="Y153" s="431"/>
      <c r="Z153" s="651"/>
      <c r="AA153" s="248"/>
      <c r="AB153" s="359"/>
      <c r="AC153" s="652"/>
      <c r="AD153" s="252"/>
      <c r="AE153" s="244"/>
      <c r="AF153" s="653"/>
      <c r="AG153" s="654"/>
      <c r="AH153" s="884"/>
    </row>
    <row r="154" spans="1:34" ht="45" customHeight="1" x14ac:dyDescent="0.2">
      <c r="A154" s="1126" t="s">
        <v>39</v>
      </c>
      <c r="B154" s="1129" t="s">
        <v>293</v>
      </c>
      <c r="C154" s="393" t="s">
        <v>326</v>
      </c>
      <c r="D154" s="817" t="s">
        <v>54</v>
      </c>
      <c r="E154" s="497"/>
      <c r="F154" s="673" t="s">
        <v>757</v>
      </c>
      <c r="G154" s="727"/>
      <c r="H154" s="388"/>
      <c r="I154" s="388"/>
      <c r="J154" s="388"/>
      <c r="K154" s="388"/>
      <c r="L154" s="388"/>
      <c r="M154" s="388"/>
      <c r="N154" s="388"/>
      <c r="O154" s="388"/>
      <c r="P154" s="388"/>
      <c r="Q154" s="388"/>
      <c r="R154" s="388"/>
      <c r="S154" s="388"/>
      <c r="T154" s="388"/>
      <c r="U154" s="388"/>
      <c r="V154" s="388"/>
      <c r="W154" s="388"/>
      <c r="X154" s="388"/>
      <c r="Y154" s="728"/>
      <c r="Z154" s="729"/>
      <c r="AA154" s="753"/>
      <c r="AB154" s="731"/>
      <c r="AC154" s="732"/>
      <c r="AD154" s="733"/>
      <c r="AE154" s="734"/>
      <c r="AF154" s="732"/>
      <c r="AG154" s="735"/>
      <c r="AH154" s="887"/>
    </row>
    <row r="155" spans="1:34" ht="62.25" customHeight="1" x14ac:dyDescent="0.2">
      <c r="A155" s="1127"/>
      <c r="B155" s="1130"/>
      <c r="C155" s="394" t="s">
        <v>377</v>
      </c>
      <c r="D155" s="818" t="s">
        <v>54</v>
      </c>
      <c r="E155" s="498"/>
      <c r="F155" s="524" t="s">
        <v>757</v>
      </c>
      <c r="G155" s="455"/>
      <c r="H155" s="386"/>
      <c r="I155" s="386"/>
      <c r="J155" s="386"/>
      <c r="K155" s="386"/>
      <c r="L155" s="386"/>
      <c r="M155" s="386"/>
      <c r="N155" s="386"/>
      <c r="O155" s="386"/>
      <c r="P155" s="386"/>
      <c r="Q155" s="386"/>
      <c r="R155" s="386"/>
      <c r="S155" s="386"/>
      <c r="T155" s="386"/>
      <c r="U155" s="386"/>
      <c r="V155" s="386"/>
      <c r="W155" s="386"/>
      <c r="X155" s="386"/>
      <c r="Y155" s="460"/>
      <c r="Z155" s="561"/>
      <c r="AA155" s="752"/>
      <c r="AB155" s="714"/>
      <c r="AC155" s="551"/>
      <c r="AD155" s="458"/>
      <c r="AE155" s="459"/>
      <c r="AF155" s="551"/>
      <c r="AG155" s="559"/>
      <c r="AH155" s="885"/>
    </row>
    <row r="156" spans="1:34" ht="62.25" customHeight="1" x14ac:dyDescent="0.2">
      <c r="A156" s="1127"/>
      <c r="B156" s="1130"/>
      <c r="C156" s="394" t="s">
        <v>378</v>
      </c>
      <c r="D156" s="818" t="s">
        <v>54</v>
      </c>
      <c r="E156" s="228" t="s">
        <v>19</v>
      </c>
      <c r="F156" s="524" t="s">
        <v>757</v>
      </c>
      <c r="G156" s="455"/>
      <c r="H156" s="386"/>
      <c r="I156" s="386"/>
      <c r="J156" s="386"/>
      <c r="K156" s="386"/>
      <c r="L156" s="386"/>
      <c r="M156" s="386"/>
      <c r="N156" s="386"/>
      <c r="O156" s="386"/>
      <c r="P156" s="386"/>
      <c r="Q156" s="386"/>
      <c r="R156" s="386"/>
      <c r="S156" s="386"/>
      <c r="T156" s="386"/>
      <c r="U156" s="386"/>
      <c r="V156" s="386"/>
      <c r="W156" s="386"/>
      <c r="X156" s="386"/>
      <c r="Y156" s="460"/>
      <c r="Z156" s="561"/>
      <c r="AA156" s="752"/>
      <c r="AB156" s="714"/>
      <c r="AC156" s="551"/>
      <c r="AD156" s="458"/>
      <c r="AE156" s="459"/>
      <c r="AF156" s="551"/>
      <c r="AG156" s="559"/>
      <c r="AH156" s="885"/>
    </row>
    <row r="157" spans="1:34" ht="64.5" customHeight="1" x14ac:dyDescent="0.2">
      <c r="A157" s="1127"/>
      <c r="B157" s="1130" t="s">
        <v>294</v>
      </c>
      <c r="C157" s="394" t="s">
        <v>614</v>
      </c>
      <c r="D157" s="818" t="s">
        <v>54</v>
      </c>
      <c r="E157" s="498"/>
      <c r="F157" s="524" t="s">
        <v>757</v>
      </c>
      <c r="G157" s="455"/>
      <c r="H157" s="386"/>
      <c r="I157" s="386"/>
      <c r="J157" s="386"/>
      <c r="K157" s="386"/>
      <c r="L157" s="386"/>
      <c r="M157" s="386"/>
      <c r="N157" s="386"/>
      <c r="O157" s="386"/>
      <c r="P157" s="386"/>
      <c r="Q157" s="386"/>
      <c r="R157" s="386"/>
      <c r="S157" s="386"/>
      <c r="T157" s="386"/>
      <c r="U157" s="386"/>
      <c r="V157" s="386"/>
      <c r="W157" s="386"/>
      <c r="X157" s="386"/>
      <c r="Y157" s="460"/>
      <c r="Z157" s="561"/>
      <c r="AA157" s="752"/>
      <c r="AB157" s="714"/>
      <c r="AC157" s="551"/>
      <c r="AD157" s="458"/>
      <c r="AE157" s="459"/>
      <c r="AF157" s="551"/>
      <c r="AG157" s="559"/>
      <c r="AH157" s="885"/>
    </row>
    <row r="158" spans="1:34" ht="45" customHeight="1" x14ac:dyDescent="0.2">
      <c r="A158" s="1127"/>
      <c r="B158" s="1131"/>
      <c r="C158" s="394" t="s">
        <v>327</v>
      </c>
      <c r="D158" s="818" t="s">
        <v>54</v>
      </c>
      <c r="E158" s="226"/>
      <c r="F158" s="524" t="s">
        <v>757</v>
      </c>
      <c r="G158" s="455"/>
      <c r="H158" s="386"/>
      <c r="I158" s="386"/>
      <c r="J158" s="386"/>
      <c r="K158" s="386"/>
      <c r="L158" s="386"/>
      <c r="M158" s="386"/>
      <c r="N158" s="386"/>
      <c r="O158" s="386"/>
      <c r="P158" s="386"/>
      <c r="Q158" s="386"/>
      <c r="R158" s="386"/>
      <c r="S158" s="386"/>
      <c r="T158" s="386"/>
      <c r="U158" s="386"/>
      <c r="V158" s="386"/>
      <c r="W158" s="386"/>
      <c r="X158" s="386"/>
      <c r="Y158" s="460"/>
      <c r="Z158" s="561"/>
      <c r="AA158" s="752"/>
      <c r="AB158" s="714"/>
      <c r="AC158" s="551"/>
      <c r="AD158" s="458"/>
      <c r="AE158" s="459"/>
      <c r="AF158" s="551"/>
      <c r="AG158" s="559"/>
      <c r="AH158" s="885"/>
    </row>
    <row r="159" spans="1:34" ht="45" customHeight="1" x14ac:dyDescent="0.2">
      <c r="A159" s="1127"/>
      <c r="B159" s="818" t="s">
        <v>295</v>
      </c>
      <c r="C159" s="394" t="s">
        <v>328</v>
      </c>
      <c r="D159" s="818" t="s">
        <v>54</v>
      </c>
      <c r="E159" s="226"/>
      <c r="F159" s="524" t="s">
        <v>757</v>
      </c>
      <c r="G159" s="455"/>
      <c r="H159" s="386"/>
      <c r="I159" s="386"/>
      <c r="J159" s="386"/>
      <c r="K159" s="386"/>
      <c r="L159" s="386"/>
      <c r="M159" s="386"/>
      <c r="N159" s="386"/>
      <c r="O159" s="386"/>
      <c r="P159" s="386"/>
      <c r="Q159" s="386"/>
      <c r="R159" s="386"/>
      <c r="S159" s="386"/>
      <c r="T159" s="386"/>
      <c r="U159" s="386"/>
      <c r="V159" s="386"/>
      <c r="W159" s="386"/>
      <c r="X159" s="386"/>
      <c r="Y159" s="460"/>
      <c r="Z159" s="561"/>
      <c r="AA159" s="456"/>
      <c r="AB159" s="548"/>
      <c r="AC159" s="551"/>
      <c r="AD159" s="458"/>
      <c r="AE159" s="459"/>
      <c r="AF159" s="551"/>
      <c r="AG159" s="559"/>
      <c r="AH159" s="885"/>
    </row>
    <row r="160" spans="1:34" ht="63" customHeight="1" thickBot="1" x14ac:dyDescent="0.25">
      <c r="A160" s="1128"/>
      <c r="B160" s="819" t="s">
        <v>296</v>
      </c>
      <c r="C160" s="687" t="s">
        <v>379</v>
      </c>
      <c r="D160" s="819" t="s">
        <v>54</v>
      </c>
      <c r="E160" s="227"/>
      <c r="F160" s="682" t="s">
        <v>757</v>
      </c>
      <c r="G160" s="692"/>
      <c r="H160" s="693"/>
      <c r="I160" s="693"/>
      <c r="J160" s="693"/>
      <c r="K160" s="693"/>
      <c r="L160" s="693"/>
      <c r="M160" s="693"/>
      <c r="N160" s="693"/>
      <c r="O160" s="693"/>
      <c r="P160" s="693"/>
      <c r="Q160" s="693"/>
      <c r="R160" s="693"/>
      <c r="S160" s="693"/>
      <c r="T160" s="693"/>
      <c r="U160" s="693"/>
      <c r="V160" s="693"/>
      <c r="W160" s="693"/>
      <c r="X160" s="693"/>
      <c r="Y160" s="694"/>
      <c r="Z160" s="755"/>
      <c r="AA160" s="696"/>
      <c r="AB160" s="756"/>
      <c r="AC160" s="698"/>
      <c r="AD160" s="699"/>
      <c r="AE160" s="700"/>
      <c r="AF160" s="698"/>
      <c r="AG160" s="701"/>
      <c r="AH160" s="886"/>
    </row>
    <row r="161" spans="1:34" ht="45" customHeight="1" x14ac:dyDescent="0.35">
      <c r="A161" s="1111" t="s">
        <v>40</v>
      </c>
      <c r="B161" s="1114" t="s">
        <v>473</v>
      </c>
      <c r="C161" s="32" t="s">
        <v>380</v>
      </c>
      <c r="D161" s="820" t="s">
        <v>48</v>
      </c>
      <c r="E161" s="499"/>
      <c r="F161" s="683" t="s">
        <v>757</v>
      </c>
      <c r="G161" s="727"/>
      <c r="H161" s="388"/>
      <c r="I161" s="388"/>
      <c r="J161" s="388"/>
      <c r="K161" s="388"/>
      <c r="L161" s="388"/>
      <c r="M161" s="388"/>
      <c r="N161" s="388"/>
      <c r="O161" s="388"/>
      <c r="P161" s="388"/>
      <c r="Q161" s="388"/>
      <c r="R161" s="388"/>
      <c r="S161" s="388"/>
      <c r="T161" s="388"/>
      <c r="U161" s="388"/>
      <c r="V161" s="388"/>
      <c r="W161" s="388"/>
      <c r="X161" s="388"/>
      <c r="Y161" s="728"/>
      <c r="Z161" s="729"/>
      <c r="AA161" s="758"/>
      <c r="AB161" s="759"/>
      <c r="AC161" s="732"/>
      <c r="AD161" s="616" t="s">
        <v>19</v>
      </c>
      <c r="AE161" s="734"/>
      <c r="AF161" s="732"/>
      <c r="AG161" s="735"/>
      <c r="AH161" s="887"/>
    </row>
    <row r="162" spans="1:34" ht="45" customHeight="1" x14ac:dyDescent="0.2">
      <c r="A162" s="1112"/>
      <c r="B162" s="1115"/>
      <c r="C162" s="173" t="s">
        <v>329</v>
      </c>
      <c r="D162" s="821" t="s">
        <v>48</v>
      </c>
      <c r="E162" s="218" t="s">
        <v>19</v>
      </c>
      <c r="F162" s="527" t="s">
        <v>757</v>
      </c>
      <c r="G162" s="455"/>
      <c r="H162" s="386"/>
      <c r="I162" s="386"/>
      <c r="J162" s="386"/>
      <c r="K162" s="386"/>
      <c r="L162" s="386"/>
      <c r="M162" s="386"/>
      <c r="N162" s="386"/>
      <c r="O162" s="386"/>
      <c r="P162" s="386"/>
      <c r="Q162" s="386"/>
      <c r="R162" s="386"/>
      <c r="S162" s="386"/>
      <c r="T162" s="386"/>
      <c r="U162" s="386"/>
      <c r="V162" s="191" t="s">
        <v>19</v>
      </c>
      <c r="W162" s="386"/>
      <c r="X162" s="386"/>
      <c r="Y162" s="460"/>
      <c r="Z162" s="561"/>
      <c r="AA162" s="752"/>
      <c r="AB162" s="191" t="s">
        <v>19</v>
      </c>
      <c r="AC162" s="551"/>
      <c r="AD162" s="458"/>
      <c r="AE162" s="459"/>
      <c r="AF162" s="551"/>
      <c r="AG162" s="559"/>
      <c r="AH162" s="885"/>
    </row>
    <row r="163" spans="1:34" ht="45" customHeight="1" x14ac:dyDescent="0.2">
      <c r="A163" s="1112"/>
      <c r="B163" s="1115"/>
      <c r="C163" s="173" t="s">
        <v>330</v>
      </c>
      <c r="D163" s="821" t="s">
        <v>48</v>
      </c>
      <c r="E163" s="218" t="s">
        <v>19</v>
      </c>
      <c r="F163" s="527" t="s">
        <v>757</v>
      </c>
      <c r="G163" s="455"/>
      <c r="H163" s="386"/>
      <c r="I163" s="386"/>
      <c r="J163" s="386"/>
      <c r="K163" s="386"/>
      <c r="L163" s="386"/>
      <c r="M163" s="386"/>
      <c r="N163" s="386"/>
      <c r="O163" s="386"/>
      <c r="P163" s="386"/>
      <c r="Q163" s="386"/>
      <c r="R163" s="386"/>
      <c r="S163" s="386"/>
      <c r="T163" s="386"/>
      <c r="U163" s="386"/>
      <c r="V163" s="191" t="s">
        <v>19</v>
      </c>
      <c r="W163" s="386"/>
      <c r="X163" s="386"/>
      <c r="Y163" s="460"/>
      <c r="Z163" s="561"/>
      <c r="AA163" s="752"/>
      <c r="AB163" s="191" t="s">
        <v>19</v>
      </c>
      <c r="AC163" s="551"/>
      <c r="AD163" s="458"/>
      <c r="AE163" s="459"/>
      <c r="AF163" s="551"/>
      <c r="AG163" s="559"/>
      <c r="AH163" s="885"/>
    </row>
    <row r="164" spans="1:34" ht="45" customHeight="1" x14ac:dyDescent="0.2">
      <c r="A164" s="1112"/>
      <c r="B164" s="1115"/>
      <c r="C164" s="173" t="s">
        <v>331</v>
      </c>
      <c r="D164" s="821" t="s">
        <v>48</v>
      </c>
      <c r="E164" s="218" t="s">
        <v>19</v>
      </c>
      <c r="F164" s="527" t="s">
        <v>757</v>
      </c>
      <c r="G164" s="455"/>
      <c r="H164" s="386"/>
      <c r="I164" s="386"/>
      <c r="J164" s="386"/>
      <c r="K164" s="386"/>
      <c r="L164" s="386"/>
      <c r="M164" s="386"/>
      <c r="N164" s="386"/>
      <c r="O164" s="386"/>
      <c r="P164" s="386"/>
      <c r="Q164" s="386"/>
      <c r="R164" s="386"/>
      <c r="S164" s="386"/>
      <c r="T164" s="386"/>
      <c r="U164" s="386"/>
      <c r="V164" s="191" t="s">
        <v>19</v>
      </c>
      <c r="W164" s="386"/>
      <c r="X164" s="386"/>
      <c r="Y164" s="460"/>
      <c r="Z164" s="561"/>
      <c r="AA164" s="752"/>
      <c r="AB164" s="191" t="s">
        <v>19</v>
      </c>
      <c r="AC164" s="551"/>
      <c r="AD164" s="458"/>
      <c r="AE164" s="459"/>
      <c r="AF164" s="551"/>
      <c r="AG164" s="559"/>
      <c r="AH164" s="885"/>
    </row>
    <row r="165" spans="1:34" ht="45" customHeight="1" x14ac:dyDescent="0.2">
      <c r="A165" s="1112"/>
      <c r="B165" s="1115"/>
      <c r="C165" s="173" t="s">
        <v>332</v>
      </c>
      <c r="D165" s="821" t="s">
        <v>48</v>
      </c>
      <c r="E165" s="495"/>
      <c r="F165" s="527" t="s">
        <v>757</v>
      </c>
      <c r="G165" s="455"/>
      <c r="H165" s="386"/>
      <c r="I165" s="386"/>
      <c r="J165" s="386"/>
      <c r="K165" s="386"/>
      <c r="L165" s="386"/>
      <c r="M165" s="386"/>
      <c r="N165" s="386"/>
      <c r="O165" s="386"/>
      <c r="P165" s="386"/>
      <c r="Q165" s="386"/>
      <c r="R165" s="386"/>
      <c r="S165" s="386"/>
      <c r="T165" s="386"/>
      <c r="U165" s="386"/>
      <c r="V165" s="191" t="s">
        <v>19</v>
      </c>
      <c r="W165" s="386"/>
      <c r="X165" s="386"/>
      <c r="Y165" s="460"/>
      <c r="Z165" s="561"/>
      <c r="AA165" s="752"/>
      <c r="AB165" s="191" t="s">
        <v>19</v>
      </c>
      <c r="AC165" s="551"/>
      <c r="AD165" s="458"/>
      <c r="AE165" s="459"/>
      <c r="AF165" s="551"/>
      <c r="AG165" s="559"/>
      <c r="AH165" s="885"/>
    </row>
    <row r="166" spans="1:34" ht="45" customHeight="1" x14ac:dyDescent="0.2">
      <c r="A166" s="1112"/>
      <c r="B166" s="1115" t="s">
        <v>474</v>
      </c>
      <c r="C166" s="173" t="s">
        <v>333</v>
      </c>
      <c r="D166" s="821" t="s">
        <v>48</v>
      </c>
      <c r="E166" s="495"/>
      <c r="F166" s="527" t="s">
        <v>757</v>
      </c>
      <c r="G166" s="455"/>
      <c r="H166" s="386"/>
      <c r="I166" s="386"/>
      <c r="J166" s="386"/>
      <c r="K166" s="386"/>
      <c r="L166" s="386"/>
      <c r="M166" s="386"/>
      <c r="N166" s="386"/>
      <c r="O166" s="386"/>
      <c r="P166" s="386"/>
      <c r="Q166" s="386"/>
      <c r="R166" s="386"/>
      <c r="S166" s="386"/>
      <c r="T166" s="386"/>
      <c r="U166" s="386"/>
      <c r="V166" s="386"/>
      <c r="W166" s="386"/>
      <c r="X166" s="386"/>
      <c r="Y166" s="460"/>
      <c r="Z166" s="561"/>
      <c r="AA166" s="752"/>
      <c r="AB166" s="191"/>
      <c r="AC166" s="551"/>
      <c r="AD166" s="458"/>
      <c r="AE166" s="459"/>
      <c r="AF166" s="551"/>
      <c r="AG166" s="559"/>
      <c r="AH166" s="885"/>
    </row>
    <row r="167" spans="1:34" ht="57" customHeight="1" x14ac:dyDescent="0.2">
      <c r="A167" s="1112"/>
      <c r="B167" s="1116"/>
      <c r="C167" s="173" t="s">
        <v>334</v>
      </c>
      <c r="D167" s="821" t="s">
        <v>48</v>
      </c>
      <c r="E167" s="218" t="s">
        <v>19</v>
      </c>
      <c r="F167" s="527" t="s">
        <v>757</v>
      </c>
      <c r="G167" s="455"/>
      <c r="H167" s="386"/>
      <c r="I167" s="386"/>
      <c r="J167" s="386"/>
      <c r="K167" s="386"/>
      <c r="L167" s="386"/>
      <c r="M167" s="386"/>
      <c r="N167" s="386"/>
      <c r="O167" s="386"/>
      <c r="P167" s="386"/>
      <c r="Q167" s="386"/>
      <c r="R167" s="386"/>
      <c r="S167" s="386"/>
      <c r="T167" s="386"/>
      <c r="U167" s="386"/>
      <c r="V167" s="386"/>
      <c r="W167" s="386"/>
      <c r="X167" s="386"/>
      <c r="Y167" s="460"/>
      <c r="Z167" s="561"/>
      <c r="AA167" s="752"/>
      <c r="AB167" s="191"/>
      <c r="AC167" s="551"/>
      <c r="AD167" s="458"/>
      <c r="AE167" s="459"/>
      <c r="AF167" s="551"/>
      <c r="AG167" s="559"/>
      <c r="AH167" s="885"/>
    </row>
    <row r="168" spans="1:34" ht="45" customHeight="1" x14ac:dyDescent="0.2">
      <c r="A168" s="1112"/>
      <c r="B168" s="1116"/>
      <c r="C168" s="173" t="s">
        <v>335</v>
      </c>
      <c r="D168" s="821" t="s">
        <v>48</v>
      </c>
      <c r="E168" s="495"/>
      <c r="F168" s="527" t="s">
        <v>757</v>
      </c>
      <c r="G168" s="455"/>
      <c r="H168" s="386"/>
      <c r="I168" s="386"/>
      <c r="J168" s="386"/>
      <c r="K168" s="386"/>
      <c r="L168" s="386"/>
      <c r="M168" s="386"/>
      <c r="N168" s="386"/>
      <c r="O168" s="386"/>
      <c r="P168" s="386"/>
      <c r="Q168" s="386"/>
      <c r="R168" s="386"/>
      <c r="S168" s="386"/>
      <c r="T168" s="386"/>
      <c r="U168" s="386"/>
      <c r="V168" s="386"/>
      <c r="W168" s="386"/>
      <c r="X168" s="386"/>
      <c r="Y168" s="460"/>
      <c r="Z168" s="561"/>
      <c r="AA168" s="761"/>
      <c r="AB168" s="191"/>
      <c r="AC168" s="551"/>
      <c r="AD168" s="458"/>
      <c r="AE168" s="459"/>
      <c r="AF168" s="551"/>
      <c r="AG168" s="559"/>
      <c r="AH168" s="885"/>
    </row>
    <row r="169" spans="1:34" ht="45" customHeight="1" x14ac:dyDescent="0.2">
      <c r="A169" s="1112"/>
      <c r="B169" s="1116"/>
      <c r="C169" s="173" t="s">
        <v>336</v>
      </c>
      <c r="D169" s="821" t="s">
        <v>48</v>
      </c>
      <c r="E169" s="495"/>
      <c r="F169" s="527" t="s">
        <v>757</v>
      </c>
      <c r="G169" s="455"/>
      <c r="H169" s="386"/>
      <c r="I169" s="386"/>
      <c r="J169" s="386"/>
      <c r="K169" s="386"/>
      <c r="L169" s="386"/>
      <c r="M169" s="386"/>
      <c r="N169" s="386"/>
      <c r="O169" s="386"/>
      <c r="P169" s="386"/>
      <c r="Q169" s="386"/>
      <c r="R169" s="386"/>
      <c r="S169" s="386"/>
      <c r="T169" s="386"/>
      <c r="U169" s="386"/>
      <c r="V169" s="386"/>
      <c r="W169" s="386"/>
      <c r="X169" s="386"/>
      <c r="Y169" s="460"/>
      <c r="Z169" s="561"/>
      <c r="AA169" s="721"/>
      <c r="AB169" s="191"/>
      <c r="AC169" s="551"/>
      <c r="AD169" s="458"/>
      <c r="AE169" s="459"/>
      <c r="AF169" s="551"/>
      <c r="AG169" s="559"/>
      <c r="AH169" s="885"/>
    </row>
    <row r="170" spans="1:34" ht="54.75" customHeight="1" x14ac:dyDescent="0.35">
      <c r="A170" s="1112"/>
      <c r="B170" s="1115" t="s">
        <v>297</v>
      </c>
      <c r="C170" s="173" t="s">
        <v>337</v>
      </c>
      <c r="D170" s="821" t="s">
        <v>48</v>
      </c>
      <c r="E170" s="203"/>
      <c r="F170" s="527" t="s">
        <v>757</v>
      </c>
      <c r="G170" s="455"/>
      <c r="H170" s="386"/>
      <c r="I170" s="386"/>
      <c r="J170" s="386"/>
      <c r="K170" s="386"/>
      <c r="L170" s="386"/>
      <c r="M170" s="386"/>
      <c r="N170" s="386"/>
      <c r="O170" s="386"/>
      <c r="P170" s="386"/>
      <c r="Q170" s="386"/>
      <c r="R170" s="386"/>
      <c r="S170" s="386"/>
      <c r="T170" s="386"/>
      <c r="U170" s="386"/>
      <c r="V170" s="386"/>
      <c r="W170" s="386"/>
      <c r="X170" s="386"/>
      <c r="Y170" s="460"/>
      <c r="Z170" s="561"/>
      <c r="AA170" s="744"/>
      <c r="AB170" s="762"/>
      <c r="AC170" s="551"/>
      <c r="AD170" s="458"/>
      <c r="AE170" s="459"/>
      <c r="AF170" s="551"/>
      <c r="AG170" s="559"/>
      <c r="AH170" s="888" t="s">
        <v>19</v>
      </c>
    </row>
    <row r="171" spans="1:34" ht="45" customHeight="1" x14ac:dyDescent="0.35">
      <c r="A171" s="1112"/>
      <c r="B171" s="1116"/>
      <c r="C171" s="173" t="s">
        <v>338</v>
      </c>
      <c r="D171" s="821" t="s">
        <v>48</v>
      </c>
      <c r="E171" s="203"/>
      <c r="F171" s="527" t="s">
        <v>757</v>
      </c>
      <c r="G171" s="455"/>
      <c r="H171" s="386"/>
      <c r="I171" s="386"/>
      <c r="J171" s="386"/>
      <c r="K171" s="386"/>
      <c r="L171" s="386"/>
      <c r="M171" s="386"/>
      <c r="N171" s="386"/>
      <c r="O171" s="386"/>
      <c r="P171" s="386"/>
      <c r="Q171" s="386"/>
      <c r="R171" s="386"/>
      <c r="S171" s="386"/>
      <c r="T171" s="386"/>
      <c r="U171" s="386"/>
      <c r="V171" s="386"/>
      <c r="W171" s="386"/>
      <c r="X171" s="386"/>
      <c r="Y171" s="460"/>
      <c r="Z171" s="561"/>
      <c r="AA171" s="744"/>
      <c r="AB171" s="762"/>
      <c r="AC171" s="551"/>
      <c r="AD171" s="458"/>
      <c r="AE171" s="459"/>
      <c r="AF171" s="551"/>
      <c r="AG171" s="559"/>
      <c r="AH171" s="888" t="s">
        <v>19</v>
      </c>
    </row>
    <row r="172" spans="1:34" ht="45" customHeight="1" x14ac:dyDescent="0.2">
      <c r="A172" s="1112"/>
      <c r="B172" s="1116"/>
      <c r="C172" s="173" t="s">
        <v>339</v>
      </c>
      <c r="D172" s="821" t="s">
        <v>48</v>
      </c>
      <c r="E172" s="203"/>
      <c r="F172" s="512" t="s">
        <v>19</v>
      </c>
      <c r="G172" s="455"/>
      <c r="H172" s="386"/>
      <c r="I172" s="386"/>
      <c r="J172" s="386"/>
      <c r="K172" s="386"/>
      <c r="L172" s="386"/>
      <c r="M172" s="386"/>
      <c r="N172" s="386"/>
      <c r="O172" s="386"/>
      <c r="P172" s="386"/>
      <c r="Q172" s="386"/>
      <c r="R172" s="386"/>
      <c r="S172" s="386"/>
      <c r="T172" s="386"/>
      <c r="U172" s="386"/>
      <c r="V172" s="386"/>
      <c r="W172" s="386"/>
      <c r="X172" s="386"/>
      <c r="Y172" s="460"/>
      <c r="Z172" s="561"/>
      <c r="AA172" s="721"/>
      <c r="AB172" s="548"/>
      <c r="AC172" s="551"/>
      <c r="AD172" s="458"/>
      <c r="AE172" s="459"/>
      <c r="AF172" s="551"/>
      <c r="AG172" s="559"/>
      <c r="AH172" s="888" t="s">
        <v>19</v>
      </c>
    </row>
    <row r="173" spans="1:34" ht="66.75" customHeight="1" x14ac:dyDescent="0.35">
      <c r="A173" s="1112"/>
      <c r="B173" s="1116"/>
      <c r="C173" s="173" t="s">
        <v>340</v>
      </c>
      <c r="D173" s="821" t="s">
        <v>48</v>
      </c>
      <c r="E173" s="218" t="s">
        <v>19</v>
      </c>
      <c r="F173" s="527" t="s">
        <v>757</v>
      </c>
      <c r="G173" s="455"/>
      <c r="H173" s="386"/>
      <c r="I173" s="386"/>
      <c r="J173" s="386"/>
      <c r="K173" s="386"/>
      <c r="L173" s="386"/>
      <c r="M173" s="386"/>
      <c r="N173" s="386"/>
      <c r="O173" s="386"/>
      <c r="P173" s="386"/>
      <c r="Q173" s="386"/>
      <c r="R173" s="386"/>
      <c r="S173" s="386"/>
      <c r="T173" s="386"/>
      <c r="U173" s="386"/>
      <c r="V173" s="386"/>
      <c r="W173" s="386"/>
      <c r="X173" s="386"/>
      <c r="Y173" s="460"/>
      <c r="Z173" s="561"/>
      <c r="AA173" s="744"/>
      <c r="AB173" s="762"/>
      <c r="AC173" s="551"/>
      <c r="AD173" s="458"/>
      <c r="AE173" s="459"/>
      <c r="AF173" s="551"/>
      <c r="AG173" s="559"/>
      <c r="AH173" s="888" t="s">
        <v>19</v>
      </c>
    </row>
    <row r="174" spans="1:34" ht="66.75" customHeight="1" x14ac:dyDescent="0.2">
      <c r="A174" s="1112"/>
      <c r="B174" s="1116"/>
      <c r="C174" s="173" t="s">
        <v>341</v>
      </c>
      <c r="D174" s="821" t="s">
        <v>48</v>
      </c>
      <c r="E174" s="203"/>
      <c r="F174" s="527" t="s">
        <v>757</v>
      </c>
      <c r="G174" s="455"/>
      <c r="H174" s="386"/>
      <c r="I174" s="386"/>
      <c r="J174" s="386"/>
      <c r="K174" s="386"/>
      <c r="L174" s="386"/>
      <c r="M174" s="386"/>
      <c r="N174" s="386"/>
      <c r="O174" s="386"/>
      <c r="P174" s="386"/>
      <c r="Q174" s="386"/>
      <c r="R174" s="386"/>
      <c r="S174" s="386"/>
      <c r="T174" s="386"/>
      <c r="U174" s="386"/>
      <c r="V174" s="386"/>
      <c r="W174" s="386"/>
      <c r="X174" s="386"/>
      <c r="Y174" s="460"/>
      <c r="Z174" s="561"/>
      <c r="AA174" s="456"/>
      <c r="AB174" s="548"/>
      <c r="AC174" s="551"/>
      <c r="AD174" s="458"/>
      <c r="AE174" s="459"/>
      <c r="AF174" s="551"/>
      <c r="AG174" s="559"/>
      <c r="AH174" s="888" t="s">
        <v>19</v>
      </c>
    </row>
    <row r="175" spans="1:34" ht="45" customHeight="1" x14ac:dyDescent="0.35">
      <c r="A175" s="1112"/>
      <c r="B175" s="1115" t="s">
        <v>475</v>
      </c>
      <c r="C175" s="173" t="s">
        <v>342</v>
      </c>
      <c r="D175" s="821" t="s">
        <v>48</v>
      </c>
      <c r="E175" s="231"/>
      <c r="F175" s="531"/>
      <c r="G175" s="356"/>
      <c r="H175" s="337"/>
      <c r="I175" s="336"/>
      <c r="J175" s="336"/>
      <c r="K175" s="336"/>
      <c r="L175" s="336"/>
      <c r="M175" s="336"/>
      <c r="N175" s="337"/>
      <c r="O175" s="337"/>
      <c r="P175" s="336"/>
      <c r="Q175" s="336"/>
      <c r="R175" s="336"/>
      <c r="S175" s="337"/>
      <c r="T175" s="337"/>
      <c r="U175" s="337"/>
      <c r="V175" s="337"/>
      <c r="W175" s="337"/>
      <c r="X175" s="337"/>
      <c r="Y175" s="429"/>
      <c r="Z175" s="543"/>
      <c r="AA175" s="354"/>
      <c r="AB175" s="369"/>
      <c r="AC175" s="550"/>
      <c r="AD175" s="251"/>
      <c r="AE175" s="188"/>
      <c r="AF175" s="554"/>
      <c r="AG175" s="558"/>
      <c r="AH175" s="883"/>
    </row>
    <row r="176" spans="1:34" ht="45" customHeight="1" x14ac:dyDescent="0.35">
      <c r="A176" s="1112"/>
      <c r="B176" s="1116"/>
      <c r="C176" s="173" t="s">
        <v>343</v>
      </c>
      <c r="D176" s="821" t="s">
        <v>48</v>
      </c>
      <c r="E176" s="231"/>
      <c r="F176" s="531"/>
      <c r="G176" s="356"/>
      <c r="H176" s="337"/>
      <c r="I176" s="336"/>
      <c r="J176" s="336"/>
      <c r="K176" s="336"/>
      <c r="L176" s="336"/>
      <c r="M176" s="336"/>
      <c r="N176" s="337"/>
      <c r="O176" s="337"/>
      <c r="P176" s="336"/>
      <c r="Q176" s="336"/>
      <c r="R176" s="336"/>
      <c r="S176" s="337"/>
      <c r="T176" s="337"/>
      <c r="U176" s="337"/>
      <c r="V176" s="337"/>
      <c r="W176" s="337"/>
      <c r="X176" s="337"/>
      <c r="Y176" s="429"/>
      <c r="Z176" s="543"/>
      <c r="AA176" s="354"/>
      <c r="AB176" s="369"/>
      <c r="AC176" s="550"/>
      <c r="AD176" s="251"/>
      <c r="AE176" s="188"/>
      <c r="AF176" s="554"/>
      <c r="AG176" s="558"/>
      <c r="AH176" s="883"/>
    </row>
    <row r="177" spans="1:34" ht="45" customHeight="1" x14ac:dyDescent="0.35">
      <c r="A177" s="1112"/>
      <c r="B177" s="1116"/>
      <c r="C177" s="173" t="s">
        <v>344</v>
      </c>
      <c r="D177" s="821" t="s">
        <v>48</v>
      </c>
      <c r="E177" s="231"/>
      <c r="F177" s="531"/>
      <c r="G177" s="356"/>
      <c r="H177" s="337"/>
      <c r="I177" s="336"/>
      <c r="J177" s="336"/>
      <c r="K177" s="336"/>
      <c r="L177" s="336"/>
      <c r="M177" s="336"/>
      <c r="N177" s="337"/>
      <c r="O177" s="337"/>
      <c r="P177" s="336"/>
      <c r="Q177" s="336"/>
      <c r="R177" s="336"/>
      <c r="S177" s="337"/>
      <c r="T177" s="337"/>
      <c r="U177" s="337"/>
      <c r="V177" s="337"/>
      <c r="W177" s="337"/>
      <c r="X177" s="337"/>
      <c r="Y177" s="429"/>
      <c r="Z177" s="543"/>
      <c r="AA177" s="354"/>
      <c r="AB177" s="369"/>
      <c r="AC177" s="550"/>
      <c r="AD177" s="251"/>
      <c r="AE177" s="188"/>
      <c r="AF177" s="554"/>
      <c r="AG177" s="558"/>
      <c r="AH177" s="883"/>
    </row>
    <row r="178" spans="1:34" ht="45" customHeight="1" x14ac:dyDescent="0.35">
      <c r="A178" s="1112"/>
      <c r="B178" s="1116"/>
      <c r="C178" s="173" t="s">
        <v>345</v>
      </c>
      <c r="D178" s="821" t="s">
        <v>48</v>
      </c>
      <c r="E178" s="218" t="s">
        <v>19</v>
      </c>
      <c r="F178" s="512"/>
      <c r="G178" s="356"/>
      <c r="H178" s="337"/>
      <c r="I178" s="336"/>
      <c r="J178" s="336"/>
      <c r="K178" s="336"/>
      <c r="L178" s="336"/>
      <c r="M178" s="336"/>
      <c r="N178" s="337"/>
      <c r="O178" s="337"/>
      <c r="P178" s="336"/>
      <c r="Q178" s="336"/>
      <c r="R178" s="336"/>
      <c r="S178" s="337"/>
      <c r="T178" s="337"/>
      <c r="U178" s="337"/>
      <c r="V178" s="337"/>
      <c r="W178" s="337"/>
      <c r="X178" s="337"/>
      <c r="Y178" s="429"/>
      <c r="Z178" s="543"/>
      <c r="AA178" s="354"/>
      <c r="AB178" s="369"/>
      <c r="AC178" s="550"/>
      <c r="AD178" s="251"/>
      <c r="AE178" s="188"/>
      <c r="AF178" s="554"/>
      <c r="AG178" s="558"/>
      <c r="AH178" s="883"/>
    </row>
    <row r="179" spans="1:34" ht="45" customHeight="1" x14ac:dyDescent="0.2">
      <c r="A179" s="1112"/>
      <c r="B179" s="1116"/>
      <c r="C179" s="173" t="s">
        <v>346</v>
      </c>
      <c r="D179" s="821" t="s">
        <v>48</v>
      </c>
      <c r="E179" s="495"/>
      <c r="F179" s="527" t="s">
        <v>757</v>
      </c>
      <c r="G179" s="715"/>
      <c r="H179" s="560"/>
      <c r="I179" s="716"/>
      <c r="J179" s="716"/>
      <c r="K179" s="716"/>
      <c r="L179" s="716"/>
      <c r="M179" s="716"/>
      <c r="N179" s="560"/>
      <c r="O179" s="560"/>
      <c r="P179" s="716"/>
      <c r="Q179" s="716"/>
      <c r="R179" s="716"/>
      <c r="S179" s="560"/>
      <c r="T179" s="560"/>
      <c r="U179" s="560"/>
      <c r="V179" s="191" t="s">
        <v>19</v>
      </c>
      <c r="W179" s="560"/>
      <c r="X179" s="560"/>
      <c r="Y179" s="430"/>
      <c r="Z179" s="691"/>
      <c r="AA179" s="456"/>
      <c r="AB179" s="191"/>
      <c r="AC179" s="551"/>
      <c r="AD179" s="717"/>
      <c r="AE179" s="718"/>
      <c r="AF179" s="551"/>
      <c r="AG179" s="559"/>
      <c r="AH179" s="885"/>
    </row>
    <row r="180" spans="1:34" ht="45" customHeight="1" x14ac:dyDescent="0.35">
      <c r="A180" s="1112"/>
      <c r="B180" s="1116"/>
      <c r="C180" s="173" t="s">
        <v>347</v>
      </c>
      <c r="D180" s="821" t="s">
        <v>48</v>
      </c>
      <c r="E180" s="231"/>
      <c r="F180" s="531"/>
      <c r="G180" s="715"/>
      <c r="H180" s="560"/>
      <c r="I180" s="716"/>
      <c r="J180" s="716"/>
      <c r="K180" s="716"/>
      <c r="L180" s="716"/>
      <c r="M180" s="716"/>
      <c r="N180" s="560"/>
      <c r="O180" s="560"/>
      <c r="P180" s="716"/>
      <c r="Q180" s="716"/>
      <c r="R180" s="716"/>
      <c r="S180" s="560"/>
      <c r="T180" s="560"/>
      <c r="U180" s="560"/>
      <c r="V180" s="560"/>
      <c r="W180" s="560"/>
      <c r="X180" s="560"/>
      <c r="Y180" s="430"/>
      <c r="Z180" s="691"/>
      <c r="AA180" s="456"/>
      <c r="AB180" s="762"/>
      <c r="AC180" s="551"/>
      <c r="AD180" s="717"/>
      <c r="AE180" s="718"/>
      <c r="AF180" s="551"/>
      <c r="AG180" s="559"/>
      <c r="AH180" s="885"/>
    </row>
    <row r="181" spans="1:34" ht="45" customHeight="1" x14ac:dyDescent="0.2">
      <c r="A181" s="1112"/>
      <c r="B181" s="1116"/>
      <c r="C181" s="173" t="s">
        <v>348</v>
      </c>
      <c r="D181" s="821" t="s">
        <v>48</v>
      </c>
      <c r="E181" s="495"/>
      <c r="F181" s="527" t="s">
        <v>757</v>
      </c>
      <c r="G181" s="715"/>
      <c r="H181" s="560"/>
      <c r="I181" s="716"/>
      <c r="J181" s="716"/>
      <c r="K181" s="716"/>
      <c r="L181" s="716"/>
      <c r="M181" s="716"/>
      <c r="N181" s="560"/>
      <c r="O181" s="560"/>
      <c r="P181" s="716"/>
      <c r="Q181" s="716"/>
      <c r="R181" s="716"/>
      <c r="S181" s="560"/>
      <c r="T181" s="560"/>
      <c r="U181" s="560"/>
      <c r="V181" s="560"/>
      <c r="W181" s="560"/>
      <c r="X181" s="560"/>
      <c r="Y181" s="430"/>
      <c r="Z181" s="691"/>
      <c r="AA181" s="456"/>
      <c r="AB181" s="191" t="s">
        <v>19</v>
      </c>
      <c r="AC181" s="551"/>
      <c r="AD181" s="717"/>
      <c r="AE181" s="718"/>
      <c r="AF181" s="551"/>
      <c r="AG181" s="559"/>
      <c r="AH181" s="885"/>
    </row>
    <row r="182" spans="1:34" ht="45" customHeight="1" x14ac:dyDescent="0.35">
      <c r="A182" s="1112"/>
      <c r="B182" s="1116"/>
      <c r="C182" s="173" t="s">
        <v>349</v>
      </c>
      <c r="D182" s="821" t="s">
        <v>48</v>
      </c>
      <c r="E182" s="231"/>
      <c r="F182" s="531"/>
      <c r="G182" s="356"/>
      <c r="H182" s="337"/>
      <c r="I182" s="336"/>
      <c r="J182" s="336"/>
      <c r="K182" s="336"/>
      <c r="L182" s="336"/>
      <c r="M182" s="336"/>
      <c r="N182" s="337"/>
      <c r="O182" s="337"/>
      <c r="P182" s="336"/>
      <c r="Q182" s="336"/>
      <c r="R182" s="336"/>
      <c r="S182" s="337"/>
      <c r="T182" s="337"/>
      <c r="U182" s="337"/>
      <c r="V182" s="337"/>
      <c r="W182" s="337"/>
      <c r="X182" s="337"/>
      <c r="Y182" s="429"/>
      <c r="Z182" s="543"/>
      <c r="AA182" s="354"/>
      <c r="AB182" s="369"/>
      <c r="AC182" s="550"/>
      <c r="AD182" s="251"/>
      <c r="AE182" s="188"/>
      <c r="AF182" s="554"/>
      <c r="AG182" s="558"/>
      <c r="AH182" s="883"/>
    </row>
    <row r="183" spans="1:34" ht="45" customHeight="1" x14ac:dyDescent="0.35">
      <c r="A183" s="1112"/>
      <c r="B183" s="1116"/>
      <c r="C183" s="173" t="s">
        <v>350</v>
      </c>
      <c r="D183" s="821" t="s">
        <v>48</v>
      </c>
      <c r="E183" s="231"/>
      <c r="F183" s="531"/>
      <c r="G183" s="356"/>
      <c r="H183" s="337"/>
      <c r="I183" s="336"/>
      <c r="J183" s="336"/>
      <c r="K183" s="336"/>
      <c r="L183" s="336"/>
      <c r="M183" s="336"/>
      <c r="N183" s="337"/>
      <c r="O183" s="337"/>
      <c r="P183" s="336"/>
      <c r="Q183" s="336"/>
      <c r="R183" s="336"/>
      <c r="S183" s="337"/>
      <c r="T183" s="337"/>
      <c r="U183" s="337"/>
      <c r="V183" s="337"/>
      <c r="W183" s="337"/>
      <c r="X183" s="337"/>
      <c r="Y183" s="429"/>
      <c r="Z183" s="543"/>
      <c r="AA183" s="354"/>
      <c r="AB183" s="369"/>
      <c r="AC183" s="550"/>
      <c r="AD183" s="251"/>
      <c r="AE183" s="188"/>
      <c r="AF183" s="554"/>
      <c r="AG183" s="558"/>
      <c r="AH183" s="883"/>
    </row>
    <row r="184" spans="1:34" ht="45" customHeight="1" x14ac:dyDescent="0.35">
      <c r="A184" s="1112"/>
      <c r="B184" s="1116"/>
      <c r="C184" s="173" t="s">
        <v>351</v>
      </c>
      <c r="D184" s="821" t="s">
        <v>48</v>
      </c>
      <c r="E184" s="231"/>
      <c r="F184" s="531"/>
      <c r="G184" s="356"/>
      <c r="H184" s="337"/>
      <c r="I184" s="336"/>
      <c r="J184" s="336"/>
      <c r="K184" s="336"/>
      <c r="L184" s="336"/>
      <c r="M184" s="336"/>
      <c r="N184" s="337"/>
      <c r="O184" s="337"/>
      <c r="P184" s="336"/>
      <c r="Q184" s="336"/>
      <c r="R184" s="336"/>
      <c r="S184" s="337"/>
      <c r="T184" s="337"/>
      <c r="U184" s="337"/>
      <c r="V184" s="337"/>
      <c r="W184" s="337"/>
      <c r="X184" s="337"/>
      <c r="Y184" s="429"/>
      <c r="Z184" s="543"/>
      <c r="AA184" s="354"/>
      <c r="AB184" s="369"/>
      <c r="AC184" s="550"/>
      <c r="AD184" s="251"/>
      <c r="AE184" s="188"/>
      <c r="AF184" s="554"/>
      <c r="AG184" s="558"/>
      <c r="AH184" s="883"/>
    </row>
    <row r="185" spans="1:34" ht="45" customHeight="1" x14ac:dyDescent="0.35">
      <c r="A185" s="1112"/>
      <c r="B185" s="1116"/>
      <c r="C185" s="173" t="s">
        <v>352</v>
      </c>
      <c r="D185" s="821" t="s">
        <v>48</v>
      </c>
      <c r="E185" s="231"/>
      <c r="F185" s="531"/>
      <c r="G185" s="356"/>
      <c r="H185" s="337"/>
      <c r="I185" s="336"/>
      <c r="J185" s="336"/>
      <c r="K185" s="336"/>
      <c r="L185" s="336"/>
      <c r="M185" s="336"/>
      <c r="N185" s="337"/>
      <c r="O185" s="337"/>
      <c r="P185" s="336"/>
      <c r="Q185" s="336"/>
      <c r="R185" s="336"/>
      <c r="S185" s="337"/>
      <c r="T185" s="337"/>
      <c r="U185" s="337"/>
      <c r="V185" s="337"/>
      <c r="W185" s="337"/>
      <c r="X185" s="337"/>
      <c r="Y185" s="429"/>
      <c r="Z185" s="543"/>
      <c r="AA185" s="354"/>
      <c r="AB185" s="369"/>
      <c r="AC185" s="550"/>
      <c r="AD185" s="251"/>
      <c r="AE185" s="188"/>
      <c r="AF185" s="554"/>
      <c r="AG185" s="558"/>
      <c r="AH185" s="883"/>
    </row>
    <row r="186" spans="1:34" ht="45" customHeight="1" thickBot="1" x14ac:dyDescent="0.4">
      <c r="A186" s="1113"/>
      <c r="B186" s="1132"/>
      <c r="C186" s="174" t="s">
        <v>353</v>
      </c>
      <c r="D186" s="402" t="s">
        <v>48</v>
      </c>
      <c r="E186" s="232"/>
      <c r="F186" s="532"/>
      <c r="G186" s="370"/>
      <c r="H186" s="343"/>
      <c r="I186" s="342"/>
      <c r="J186" s="342"/>
      <c r="K186" s="342"/>
      <c r="L186" s="342"/>
      <c r="M186" s="342"/>
      <c r="N186" s="343"/>
      <c r="O186" s="343"/>
      <c r="P186" s="342"/>
      <c r="Q186" s="342"/>
      <c r="R186" s="342"/>
      <c r="S186" s="343"/>
      <c r="T186" s="343"/>
      <c r="U186" s="343"/>
      <c r="V186" s="343"/>
      <c r="W186" s="343"/>
      <c r="X186" s="343"/>
      <c r="Y186" s="434"/>
      <c r="Z186" s="626"/>
      <c r="AA186" s="358"/>
      <c r="AB186" s="371"/>
      <c r="AC186" s="652"/>
      <c r="AD186" s="253"/>
      <c r="AE186" s="243"/>
      <c r="AF186" s="653"/>
      <c r="AG186" s="654"/>
      <c r="AH186" s="884"/>
    </row>
    <row r="187" spans="1:34" ht="45" customHeight="1" x14ac:dyDescent="0.2">
      <c r="A187" s="1151" t="s">
        <v>41</v>
      </c>
      <c r="B187" s="1154" t="s">
        <v>298</v>
      </c>
      <c r="C187" s="688" t="s">
        <v>381</v>
      </c>
      <c r="D187" s="822" t="s">
        <v>48</v>
      </c>
      <c r="E187" s="233"/>
      <c r="F187" s="533"/>
      <c r="G187" s="372"/>
      <c r="H187" s="345"/>
      <c r="I187" s="344"/>
      <c r="J187" s="344"/>
      <c r="K187" s="344"/>
      <c r="L187" s="344"/>
      <c r="M187" s="344"/>
      <c r="N187" s="345"/>
      <c r="O187" s="345"/>
      <c r="P187" s="344"/>
      <c r="Q187" s="344"/>
      <c r="R187" s="344"/>
      <c r="S187" s="345"/>
      <c r="T187" s="345"/>
      <c r="U187" s="345"/>
      <c r="V187" s="345"/>
      <c r="W187" s="345"/>
      <c r="X187" s="345"/>
      <c r="Y187" s="435"/>
      <c r="Z187" s="666"/>
      <c r="AA187" s="373"/>
      <c r="AB187" s="374"/>
      <c r="AC187" s="638"/>
      <c r="AD187" s="254"/>
      <c r="AE187" s="246"/>
      <c r="AF187" s="639"/>
      <c r="AG187" s="640"/>
      <c r="AH187" s="882"/>
    </row>
    <row r="188" spans="1:34" ht="45" customHeight="1" x14ac:dyDescent="0.2">
      <c r="A188" s="1152"/>
      <c r="B188" s="1155"/>
      <c r="C188" s="689" t="s">
        <v>354</v>
      </c>
      <c r="D188" s="823" t="s">
        <v>48</v>
      </c>
      <c r="E188" s="234" t="s">
        <v>19</v>
      </c>
      <c r="F188" s="534"/>
      <c r="G188" s="356"/>
      <c r="H188" s="337"/>
      <c r="I188" s="336"/>
      <c r="J188" s="336"/>
      <c r="K188" s="336"/>
      <c r="L188" s="336"/>
      <c r="M188" s="336"/>
      <c r="N188" s="337"/>
      <c r="O188" s="337"/>
      <c r="P188" s="336"/>
      <c r="Q188" s="336"/>
      <c r="R188" s="336"/>
      <c r="S188" s="337"/>
      <c r="T188" s="337"/>
      <c r="U188" s="337"/>
      <c r="V188" s="337"/>
      <c r="W188" s="337"/>
      <c r="X188" s="337"/>
      <c r="Y188" s="429"/>
      <c r="Z188" s="543"/>
      <c r="AA188" s="375"/>
      <c r="AB188" s="376"/>
      <c r="AC188" s="550"/>
      <c r="AD188" s="251"/>
      <c r="AE188" s="188"/>
      <c r="AF188" s="554"/>
      <c r="AG188" s="558"/>
      <c r="AH188" s="883"/>
    </row>
    <row r="189" spans="1:34" ht="45" customHeight="1" x14ac:dyDescent="0.2">
      <c r="A189" s="1152"/>
      <c r="B189" s="1155"/>
      <c r="C189" s="689" t="s">
        <v>355</v>
      </c>
      <c r="D189" s="823" t="s">
        <v>48</v>
      </c>
      <c r="E189" s="235"/>
      <c r="F189" s="535"/>
      <c r="G189" s="350"/>
      <c r="H189" s="333"/>
      <c r="I189" s="333"/>
      <c r="J189" s="333"/>
      <c r="K189" s="333"/>
      <c r="L189" s="333"/>
      <c r="M189" s="333"/>
      <c r="N189" s="333"/>
      <c r="O189" s="333"/>
      <c r="P189" s="333"/>
      <c r="Q189" s="333"/>
      <c r="R189" s="333"/>
      <c r="S189" s="333"/>
      <c r="T189" s="333"/>
      <c r="U189" s="333"/>
      <c r="V189" s="333"/>
      <c r="W189" s="333"/>
      <c r="X189" s="333"/>
      <c r="Y189" s="387"/>
      <c r="Z189" s="546"/>
      <c r="AA189" s="355"/>
      <c r="AB189" s="376"/>
      <c r="AC189" s="550"/>
      <c r="AD189" s="250"/>
      <c r="AE189" s="189"/>
      <c r="AF189" s="554"/>
      <c r="AG189" s="558"/>
      <c r="AH189" s="883"/>
    </row>
    <row r="190" spans="1:34" ht="45" customHeight="1" x14ac:dyDescent="0.2">
      <c r="A190" s="1152"/>
      <c r="B190" s="1156" t="s">
        <v>299</v>
      </c>
      <c r="C190" s="689" t="s">
        <v>382</v>
      </c>
      <c r="D190" s="823" t="s">
        <v>48</v>
      </c>
      <c r="E190" s="235"/>
      <c r="F190" s="535"/>
      <c r="G190" s="350"/>
      <c r="H190" s="333"/>
      <c r="I190" s="333"/>
      <c r="J190" s="333"/>
      <c r="K190" s="333"/>
      <c r="L190" s="333"/>
      <c r="M190" s="333"/>
      <c r="N190" s="333"/>
      <c r="O190" s="333"/>
      <c r="P190" s="333"/>
      <c r="Q190" s="333"/>
      <c r="R190" s="333"/>
      <c r="S190" s="333"/>
      <c r="T190" s="333"/>
      <c r="U190" s="333"/>
      <c r="V190" s="333"/>
      <c r="W190" s="333"/>
      <c r="X190" s="333"/>
      <c r="Y190" s="387"/>
      <c r="Z190" s="546"/>
      <c r="AA190" s="355"/>
      <c r="AB190" s="376"/>
      <c r="AC190" s="550"/>
      <c r="AD190" s="250"/>
      <c r="AE190" s="189"/>
      <c r="AF190" s="554"/>
      <c r="AG190" s="558"/>
      <c r="AH190" s="883"/>
    </row>
    <row r="191" spans="1:34" ht="45" customHeight="1" x14ac:dyDescent="0.2">
      <c r="A191" s="1152"/>
      <c r="B191" s="1155"/>
      <c r="C191" s="689" t="s">
        <v>383</v>
      </c>
      <c r="D191" s="823" t="s">
        <v>48</v>
      </c>
      <c r="E191" s="235"/>
      <c r="F191" s="535"/>
      <c r="G191" s="350"/>
      <c r="H191" s="333"/>
      <c r="I191" s="333"/>
      <c r="J191" s="333"/>
      <c r="K191" s="333"/>
      <c r="L191" s="333"/>
      <c r="M191" s="333"/>
      <c r="N191" s="333"/>
      <c r="O191" s="333"/>
      <c r="P191" s="333"/>
      <c r="Q191" s="333"/>
      <c r="R191" s="333"/>
      <c r="S191" s="333"/>
      <c r="T191" s="333"/>
      <c r="U191" s="333"/>
      <c r="V191" s="333"/>
      <c r="W191" s="333"/>
      <c r="X191" s="333"/>
      <c r="Y191" s="387"/>
      <c r="Z191" s="546"/>
      <c r="AA191" s="354"/>
      <c r="AB191" s="376"/>
      <c r="AC191" s="550"/>
      <c r="AD191" s="250"/>
      <c r="AE191" s="189"/>
      <c r="AF191" s="554"/>
      <c r="AG191" s="558"/>
      <c r="AH191" s="883"/>
    </row>
    <row r="192" spans="1:34" ht="45" customHeight="1" x14ac:dyDescent="0.35">
      <c r="A192" s="1152"/>
      <c r="B192" s="1156" t="s">
        <v>476</v>
      </c>
      <c r="C192" s="689" t="s">
        <v>356</v>
      </c>
      <c r="D192" s="823" t="s">
        <v>48</v>
      </c>
      <c r="E192" s="235"/>
      <c r="F192" s="535"/>
      <c r="G192" s="361"/>
      <c r="H192" s="336"/>
      <c r="I192" s="336"/>
      <c r="J192" s="336"/>
      <c r="K192" s="336"/>
      <c r="L192" s="336"/>
      <c r="M192" s="336"/>
      <c r="N192" s="336"/>
      <c r="O192" s="336"/>
      <c r="P192" s="336"/>
      <c r="Q192" s="336"/>
      <c r="R192" s="336"/>
      <c r="S192" s="336"/>
      <c r="T192" s="336"/>
      <c r="U192" s="336"/>
      <c r="V192" s="336"/>
      <c r="W192" s="336"/>
      <c r="X192" s="336"/>
      <c r="Y192" s="433"/>
      <c r="Z192" s="543"/>
      <c r="AA192" s="179"/>
      <c r="AB192" s="369"/>
      <c r="AC192" s="550"/>
      <c r="AD192" s="251"/>
      <c r="AE192" s="188"/>
      <c r="AF192" s="554"/>
      <c r="AG192" s="558"/>
      <c r="AH192" s="883"/>
    </row>
    <row r="193" spans="1:34" ht="45" customHeight="1" x14ac:dyDescent="0.2">
      <c r="A193" s="1152"/>
      <c r="B193" s="1155"/>
      <c r="C193" s="689" t="s">
        <v>357</v>
      </c>
      <c r="D193" s="823" t="s">
        <v>48</v>
      </c>
      <c r="E193" s="235"/>
      <c r="F193" s="535"/>
      <c r="G193" s="361"/>
      <c r="H193" s="336"/>
      <c r="I193" s="336"/>
      <c r="J193" s="336"/>
      <c r="K193" s="336"/>
      <c r="L193" s="336"/>
      <c r="M193" s="336"/>
      <c r="N193" s="336"/>
      <c r="O193" s="336"/>
      <c r="P193" s="336"/>
      <c r="Q193" s="336"/>
      <c r="R193" s="336"/>
      <c r="S193" s="336"/>
      <c r="T193" s="336"/>
      <c r="U193" s="336"/>
      <c r="V193" s="336"/>
      <c r="W193" s="336"/>
      <c r="X193" s="336"/>
      <c r="Y193" s="433"/>
      <c r="Z193" s="543"/>
      <c r="AA193" s="179"/>
      <c r="AB193" s="376"/>
      <c r="AC193" s="550"/>
      <c r="AD193" s="251"/>
      <c r="AE193" s="188"/>
      <c r="AF193" s="554"/>
      <c r="AG193" s="558"/>
      <c r="AH193" s="883"/>
    </row>
    <row r="194" spans="1:34" ht="45" customHeight="1" x14ac:dyDescent="0.35">
      <c r="A194" s="1152"/>
      <c r="B194" s="1155"/>
      <c r="C194" s="689" t="s">
        <v>426</v>
      </c>
      <c r="D194" s="823" t="s">
        <v>48</v>
      </c>
      <c r="E194" s="235"/>
      <c r="F194" s="535"/>
      <c r="G194" s="361"/>
      <c r="H194" s="336"/>
      <c r="I194" s="336"/>
      <c r="J194" s="336"/>
      <c r="K194" s="336"/>
      <c r="L194" s="336"/>
      <c r="M194" s="336"/>
      <c r="N194" s="336"/>
      <c r="O194" s="336"/>
      <c r="P194" s="336"/>
      <c r="Q194" s="336"/>
      <c r="R194" s="336"/>
      <c r="S194" s="336"/>
      <c r="T194" s="336"/>
      <c r="U194" s="336"/>
      <c r="V194" s="336"/>
      <c r="W194" s="336"/>
      <c r="X194" s="336"/>
      <c r="Y194" s="433"/>
      <c r="Z194" s="543"/>
      <c r="AA194" s="354"/>
      <c r="AB194" s="369"/>
      <c r="AC194" s="550"/>
      <c r="AD194" s="251"/>
      <c r="AE194" s="188"/>
      <c r="AF194" s="554"/>
      <c r="AG194" s="558"/>
      <c r="AH194" s="883"/>
    </row>
    <row r="195" spans="1:34" ht="45" customHeight="1" x14ac:dyDescent="0.2">
      <c r="A195" s="1152"/>
      <c r="B195" s="1155"/>
      <c r="C195" s="689" t="s">
        <v>581</v>
      </c>
      <c r="D195" s="823" t="s">
        <v>48</v>
      </c>
      <c r="E195" s="235"/>
      <c r="F195" s="536" t="s">
        <v>757</v>
      </c>
      <c r="G195" s="766"/>
      <c r="H195" s="716"/>
      <c r="I195" s="716"/>
      <c r="J195" s="716"/>
      <c r="K195" s="716"/>
      <c r="L195" s="716"/>
      <c r="M195" s="716"/>
      <c r="N195" s="716"/>
      <c r="O195" s="716"/>
      <c r="P195" s="716"/>
      <c r="Q195" s="716"/>
      <c r="R195" s="716"/>
      <c r="S195" s="716"/>
      <c r="T195" s="716"/>
      <c r="U195" s="716"/>
      <c r="V195" s="716"/>
      <c r="W195" s="716"/>
      <c r="X195" s="716"/>
      <c r="Y195" s="763"/>
      <c r="Z195" s="691"/>
      <c r="AA195" s="456"/>
      <c r="AB195" s="548"/>
      <c r="AC195" s="551"/>
      <c r="AD195" s="717"/>
      <c r="AE195" s="718"/>
      <c r="AF195" s="551"/>
      <c r="AG195" s="559"/>
      <c r="AH195" s="885"/>
    </row>
    <row r="196" spans="1:34" ht="64.5" customHeight="1" x14ac:dyDescent="0.35">
      <c r="A196" s="1152"/>
      <c r="B196" s="1155"/>
      <c r="C196" s="689" t="s">
        <v>582</v>
      </c>
      <c r="D196" s="823" t="s">
        <v>48</v>
      </c>
      <c r="E196" s="500"/>
      <c r="F196" s="536" t="s">
        <v>757</v>
      </c>
      <c r="G196" s="766"/>
      <c r="H196" s="716"/>
      <c r="I196" s="716"/>
      <c r="J196" s="716"/>
      <c r="K196" s="716"/>
      <c r="L196" s="716"/>
      <c r="M196" s="716"/>
      <c r="N196" s="716"/>
      <c r="O196" s="716"/>
      <c r="P196" s="386"/>
      <c r="Q196" s="386"/>
      <c r="R196" s="386"/>
      <c r="S196" s="716"/>
      <c r="T196" s="716"/>
      <c r="U196" s="716"/>
      <c r="V196" s="716"/>
      <c r="W196" s="716"/>
      <c r="X196" s="716"/>
      <c r="Y196" s="763"/>
      <c r="Z196" s="691"/>
      <c r="AA196" s="456"/>
      <c r="AB196" s="762"/>
      <c r="AC196" s="551"/>
      <c r="AD196" s="717"/>
      <c r="AE196" s="718"/>
      <c r="AF196" s="551"/>
      <c r="AG196" s="559"/>
      <c r="AH196" s="885"/>
    </row>
    <row r="197" spans="1:34" ht="45" customHeight="1" x14ac:dyDescent="0.2">
      <c r="A197" s="1152"/>
      <c r="B197" s="1155"/>
      <c r="C197" s="689" t="s">
        <v>583</v>
      </c>
      <c r="D197" s="823" t="s">
        <v>48</v>
      </c>
      <c r="E197" s="500"/>
      <c r="F197" s="536" t="s">
        <v>757</v>
      </c>
      <c r="G197" s="766"/>
      <c r="H197" s="716"/>
      <c r="I197" s="716"/>
      <c r="J197" s="716"/>
      <c r="K197" s="716"/>
      <c r="L197" s="716"/>
      <c r="M197" s="716"/>
      <c r="N197" s="716"/>
      <c r="O197" s="716"/>
      <c r="P197" s="716"/>
      <c r="Q197" s="716"/>
      <c r="R197" s="716"/>
      <c r="S197" s="716"/>
      <c r="T197" s="716"/>
      <c r="U197" s="716"/>
      <c r="V197" s="716"/>
      <c r="W197" s="716"/>
      <c r="X197" s="716"/>
      <c r="Y197" s="763"/>
      <c r="Z197" s="691"/>
      <c r="AA197" s="456"/>
      <c r="AB197" s="548"/>
      <c r="AC197" s="551"/>
      <c r="AD197" s="717"/>
      <c r="AE197" s="718"/>
      <c r="AF197" s="551"/>
      <c r="AG197" s="559"/>
      <c r="AH197" s="885"/>
    </row>
    <row r="198" spans="1:34" ht="45" customHeight="1" x14ac:dyDescent="0.2">
      <c r="A198" s="1152"/>
      <c r="B198" s="1155"/>
      <c r="C198" s="689" t="s">
        <v>584</v>
      </c>
      <c r="D198" s="823" t="s">
        <v>48</v>
      </c>
      <c r="E198" s="234" t="s">
        <v>19</v>
      </c>
      <c r="F198" s="534"/>
      <c r="G198" s="766"/>
      <c r="H198" s="716"/>
      <c r="I198" s="716"/>
      <c r="J198" s="716"/>
      <c r="K198" s="716"/>
      <c r="L198" s="716"/>
      <c r="M198" s="716"/>
      <c r="N198" s="716"/>
      <c r="O198" s="716"/>
      <c r="P198" s="716"/>
      <c r="Q198" s="716"/>
      <c r="R198" s="716"/>
      <c r="S198" s="716"/>
      <c r="T198" s="716"/>
      <c r="U198" s="716"/>
      <c r="V198" s="716"/>
      <c r="W198" s="716"/>
      <c r="X198" s="716"/>
      <c r="Y198" s="763"/>
      <c r="Z198" s="691"/>
      <c r="AA198" s="456"/>
      <c r="AB198" s="548"/>
      <c r="AC198" s="551"/>
      <c r="AD198" s="717"/>
      <c r="AE198" s="718"/>
      <c r="AF198" s="551"/>
      <c r="AG198" s="559"/>
      <c r="AH198" s="885"/>
    </row>
    <row r="199" spans="1:34" ht="82.5" customHeight="1" x14ac:dyDescent="0.2">
      <c r="A199" s="1152"/>
      <c r="B199" s="1156" t="s">
        <v>477</v>
      </c>
      <c r="C199" s="689" t="s">
        <v>435</v>
      </c>
      <c r="D199" s="823" t="s">
        <v>48</v>
      </c>
      <c r="E199" s="235"/>
      <c r="F199" s="535" t="s">
        <v>19</v>
      </c>
      <c r="G199" s="766"/>
      <c r="H199" s="716"/>
      <c r="I199" s="716"/>
      <c r="J199" s="716"/>
      <c r="K199" s="716"/>
      <c r="L199" s="716"/>
      <c r="M199" s="716"/>
      <c r="N199" s="716"/>
      <c r="O199" s="716"/>
      <c r="P199" s="716"/>
      <c r="Q199" s="716"/>
      <c r="R199" s="716"/>
      <c r="S199" s="716"/>
      <c r="T199" s="716"/>
      <c r="U199" s="716"/>
      <c r="V199" s="716"/>
      <c r="W199" s="716"/>
      <c r="X199" s="716"/>
      <c r="Y199" s="763"/>
      <c r="Z199" s="691"/>
      <c r="AA199" s="752"/>
      <c r="AB199" s="714"/>
      <c r="AC199" s="551"/>
      <c r="AD199" s="717"/>
      <c r="AE199" s="718"/>
      <c r="AF199" s="551"/>
      <c r="AG199" s="559"/>
      <c r="AH199" s="885"/>
    </row>
    <row r="200" spans="1:34" ht="70.5" customHeight="1" x14ac:dyDescent="0.2">
      <c r="A200" s="1152"/>
      <c r="B200" s="1156"/>
      <c r="C200" s="689" t="s">
        <v>615</v>
      </c>
      <c r="D200" s="823" t="s">
        <v>48</v>
      </c>
      <c r="E200" s="235"/>
      <c r="F200" s="536" t="s">
        <v>757</v>
      </c>
      <c r="G200" s="766"/>
      <c r="H200" s="716"/>
      <c r="I200" s="716"/>
      <c r="J200" s="716"/>
      <c r="K200" s="716"/>
      <c r="L200" s="716"/>
      <c r="M200" s="716"/>
      <c r="N200" s="716"/>
      <c r="O200" s="716"/>
      <c r="P200" s="716"/>
      <c r="Q200" s="716"/>
      <c r="R200" s="716"/>
      <c r="S200" s="716"/>
      <c r="T200" s="716"/>
      <c r="U200" s="716"/>
      <c r="V200" s="716"/>
      <c r="W200" s="716"/>
      <c r="X200" s="716"/>
      <c r="Y200" s="763"/>
      <c r="Z200" s="691"/>
      <c r="AA200" s="456"/>
      <c r="AB200" s="548"/>
      <c r="AC200" s="551"/>
      <c r="AD200" s="717"/>
      <c r="AE200" s="718"/>
      <c r="AF200" s="551"/>
      <c r="AG200" s="559"/>
      <c r="AH200" s="885"/>
    </row>
    <row r="201" spans="1:34" ht="70.5" customHeight="1" x14ac:dyDescent="0.35">
      <c r="A201" s="1152"/>
      <c r="B201" s="1156"/>
      <c r="C201" s="689" t="s">
        <v>434</v>
      </c>
      <c r="D201" s="823" t="s">
        <v>48</v>
      </c>
      <c r="E201" s="235"/>
      <c r="F201" s="535"/>
      <c r="G201" s="361"/>
      <c r="H201" s="336"/>
      <c r="I201" s="336"/>
      <c r="J201" s="336"/>
      <c r="K201" s="336"/>
      <c r="L201" s="193" t="s">
        <v>19</v>
      </c>
      <c r="M201" s="336"/>
      <c r="N201" s="336"/>
      <c r="O201" s="336"/>
      <c r="P201" s="336"/>
      <c r="Q201" s="336"/>
      <c r="R201" s="336"/>
      <c r="S201" s="336"/>
      <c r="T201" s="336"/>
      <c r="U201" s="336"/>
      <c r="V201" s="336"/>
      <c r="W201" s="336"/>
      <c r="X201" s="336"/>
      <c r="Y201" s="433"/>
      <c r="Z201" s="543"/>
      <c r="AA201" s="354"/>
      <c r="AB201" s="369"/>
      <c r="AC201" s="550"/>
      <c r="AD201" s="251"/>
      <c r="AE201" s="188"/>
      <c r="AF201" s="554"/>
      <c r="AG201" s="558"/>
      <c r="AH201" s="883"/>
    </row>
    <row r="202" spans="1:34" ht="70.5" customHeight="1" x14ac:dyDescent="0.2">
      <c r="A202" s="1152"/>
      <c r="B202" s="1156"/>
      <c r="C202" s="689" t="s">
        <v>358</v>
      </c>
      <c r="D202" s="823" t="s">
        <v>48</v>
      </c>
      <c r="E202" s="235"/>
      <c r="F202" s="535" t="s">
        <v>19</v>
      </c>
      <c r="G202" s="766"/>
      <c r="H202" s="716"/>
      <c r="I202" s="716"/>
      <c r="J202" s="716"/>
      <c r="K202" s="716"/>
      <c r="L202" s="716"/>
      <c r="M202" s="716"/>
      <c r="N202" s="716"/>
      <c r="O202" s="716"/>
      <c r="P202" s="716"/>
      <c r="Q202" s="716"/>
      <c r="R202" s="716"/>
      <c r="S202" s="716"/>
      <c r="T202" s="716"/>
      <c r="U202" s="716"/>
      <c r="V202" s="716"/>
      <c r="W202" s="716"/>
      <c r="X202" s="716"/>
      <c r="Y202" s="763"/>
      <c r="Z202" s="691"/>
      <c r="AA202" s="456"/>
      <c r="AB202" s="548"/>
      <c r="AC202" s="551"/>
      <c r="AD202" s="717"/>
      <c r="AE202" s="718"/>
      <c r="AF202" s="551"/>
      <c r="AG202" s="559"/>
      <c r="AH202" s="885"/>
    </row>
    <row r="203" spans="1:34" ht="70.5" customHeight="1" x14ac:dyDescent="0.2">
      <c r="A203" s="1152"/>
      <c r="B203" s="1156"/>
      <c r="C203" s="689" t="s">
        <v>359</v>
      </c>
      <c r="D203" s="823" t="s">
        <v>48</v>
      </c>
      <c r="E203" s="235"/>
      <c r="F203" s="535" t="s">
        <v>19</v>
      </c>
      <c r="G203" s="766"/>
      <c r="H203" s="716"/>
      <c r="I203" s="716"/>
      <c r="J203" s="716"/>
      <c r="K203" s="716"/>
      <c r="L203" s="716"/>
      <c r="M203" s="716"/>
      <c r="N203" s="716"/>
      <c r="O203" s="716"/>
      <c r="P203" s="716"/>
      <c r="Q203" s="716"/>
      <c r="R203" s="716"/>
      <c r="S203" s="716"/>
      <c r="T203" s="716"/>
      <c r="U203" s="716"/>
      <c r="V203" s="716"/>
      <c r="W203" s="716"/>
      <c r="X203" s="716"/>
      <c r="Y203" s="763"/>
      <c r="Z203" s="691"/>
      <c r="AA203" s="456"/>
      <c r="AB203" s="548"/>
      <c r="AC203" s="551"/>
      <c r="AD203" s="717"/>
      <c r="AE203" s="718"/>
      <c r="AF203" s="552" t="s">
        <v>19</v>
      </c>
      <c r="AG203" s="559"/>
      <c r="AH203" s="885"/>
    </row>
    <row r="204" spans="1:34" ht="70.5" customHeight="1" thickBot="1" x14ac:dyDescent="0.4">
      <c r="A204" s="1153"/>
      <c r="B204" s="1157"/>
      <c r="C204" s="690" t="s">
        <v>360</v>
      </c>
      <c r="D204" s="824" t="s">
        <v>48</v>
      </c>
      <c r="E204" s="501" t="s">
        <v>19</v>
      </c>
      <c r="F204" s="685" t="s">
        <v>19</v>
      </c>
      <c r="G204" s="769"/>
      <c r="H204" s="770"/>
      <c r="I204" s="770"/>
      <c r="J204" s="770"/>
      <c r="K204" s="770"/>
      <c r="L204" s="770"/>
      <c r="M204" s="770"/>
      <c r="N204" s="770"/>
      <c r="O204" s="770"/>
      <c r="P204" s="770"/>
      <c r="Q204" s="770"/>
      <c r="R204" s="770"/>
      <c r="S204" s="770"/>
      <c r="T204" s="770"/>
      <c r="U204" s="770"/>
      <c r="V204" s="770"/>
      <c r="W204" s="770"/>
      <c r="X204" s="770"/>
      <c r="Y204" s="771"/>
      <c r="Z204" s="695"/>
      <c r="AA204" s="696"/>
      <c r="AB204" s="772"/>
      <c r="AC204" s="698"/>
      <c r="AD204" s="773"/>
      <c r="AE204" s="774"/>
      <c r="AF204" s="698"/>
      <c r="AG204" s="701"/>
      <c r="AH204" s="886"/>
    </row>
    <row r="205" spans="1:34" ht="62.25" customHeight="1" x14ac:dyDescent="0.2">
      <c r="A205" s="1126" t="s">
        <v>42</v>
      </c>
      <c r="B205" s="1129" t="s">
        <v>300</v>
      </c>
      <c r="C205" s="393" t="s">
        <v>361</v>
      </c>
      <c r="D205" s="817" t="s">
        <v>66</v>
      </c>
      <c r="E205" s="497"/>
      <c r="F205" s="673" t="s">
        <v>759</v>
      </c>
      <c r="G205" s="779"/>
      <c r="H205" s="780"/>
      <c r="I205" s="780"/>
      <c r="J205" s="780"/>
      <c r="K205" s="780"/>
      <c r="L205" s="780"/>
      <c r="M205" s="780"/>
      <c r="N205" s="780"/>
      <c r="O205" s="780"/>
      <c r="P205" s="780"/>
      <c r="Q205" s="780"/>
      <c r="R205" s="780"/>
      <c r="S205" s="780"/>
      <c r="T205" s="780"/>
      <c r="U205" s="780"/>
      <c r="V205" s="780"/>
      <c r="W205" s="780"/>
      <c r="X205" s="780"/>
      <c r="Y205" s="781"/>
      <c r="Z205" s="782"/>
      <c r="AA205" s="730"/>
      <c r="AB205" s="731"/>
      <c r="AC205" s="732"/>
      <c r="AD205" s="783"/>
      <c r="AE205" s="784"/>
      <c r="AF205" s="732"/>
      <c r="AG205" s="735"/>
      <c r="AH205" s="887"/>
    </row>
    <row r="206" spans="1:34" ht="62.25" customHeight="1" x14ac:dyDescent="0.2">
      <c r="A206" s="1127"/>
      <c r="B206" s="1131"/>
      <c r="C206" s="394" t="s">
        <v>362</v>
      </c>
      <c r="D206" s="818" t="s">
        <v>66</v>
      </c>
      <c r="E206" s="498"/>
      <c r="F206" s="524" t="s">
        <v>759</v>
      </c>
      <c r="G206" s="766"/>
      <c r="H206" s="716"/>
      <c r="I206" s="716"/>
      <c r="J206" s="716"/>
      <c r="K206" s="716"/>
      <c r="L206" s="716"/>
      <c r="M206" s="716"/>
      <c r="N206" s="716"/>
      <c r="O206" s="716"/>
      <c r="P206" s="716"/>
      <c r="Q206" s="716"/>
      <c r="R206" s="716"/>
      <c r="S206" s="716"/>
      <c r="T206" s="716"/>
      <c r="U206" s="716"/>
      <c r="V206" s="716"/>
      <c r="W206" s="716"/>
      <c r="X206" s="716"/>
      <c r="Y206" s="763"/>
      <c r="Z206" s="691"/>
      <c r="AA206" s="721"/>
      <c r="AB206" s="714"/>
      <c r="AC206" s="551"/>
      <c r="AD206" s="717"/>
      <c r="AE206" s="718"/>
      <c r="AF206" s="551"/>
      <c r="AG206" s="559"/>
      <c r="AH206" s="885"/>
    </row>
    <row r="207" spans="1:34" ht="62.25" customHeight="1" x14ac:dyDescent="0.2">
      <c r="A207" s="1127"/>
      <c r="B207" s="1130" t="s">
        <v>301</v>
      </c>
      <c r="C207" s="394" t="s">
        <v>363</v>
      </c>
      <c r="D207" s="818" t="s">
        <v>48</v>
      </c>
      <c r="E207" s="226"/>
      <c r="F207" s="523"/>
      <c r="G207" s="766"/>
      <c r="H207" s="716"/>
      <c r="I207" s="716"/>
      <c r="J207" s="716"/>
      <c r="K207" s="716"/>
      <c r="L207" s="716"/>
      <c r="M207" s="716"/>
      <c r="N207" s="716"/>
      <c r="O207" s="716"/>
      <c r="P207" s="716"/>
      <c r="Q207" s="716"/>
      <c r="R207" s="716"/>
      <c r="S207" s="716"/>
      <c r="T207" s="716"/>
      <c r="U207" s="716"/>
      <c r="V207" s="716"/>
      <c r="W207" s="716"/>
      <c r="X207" s="716"/>
      <c r="Y207" s="763"/>
      <c r="Z207" s="561"/>
      <c r="AA207" s="721"/>
      <c r="AB207" s="714"/>
      <c r="AC207" s="551"/>
      <c r="AD207" s="390" t="s">
        <v>19</v>
      </c>
      <c r="AE207" s="718"/>
      <c r="AF207" s="552" t="s">
        <v>19</v>
      </c>
      <c r="AG207" s="559"/>
      <c r="AH207" s="885"/>
    </row>
    <row r="208" spans="1:34" ht="62.25" customHeight="1" x14ac:dyDescent="0.2">
      <c r="A208" s="1127"/>
      <c r="B208" s="1131"/>
      <c r="C208" s="394" t="s">
        <v>364</v>
      </c>
      <c r="D208" s="818" t="s">
        <v>48</v>
      </c>
      <c r="E208" s="228" t="s">
        <v>19</v>
      </c>
      <c r="F208" s="523" t="s">
        <v>19</v>
      </c>
      <c r="G208" s="766"/>
      <c r="H208" s="716"/>
      <c r="I208" s="716"/>
      <c r="J208" s="716"/>
      <c r="K208" s="716"/>
      <c r="L208" s="716"/>
      <c r="M208" s="716"/>
      <c r="N208" s="716"/>
      <c r="O208" s="716"/>
      <c r="P208" s="716"/>
      <c r="Q208" s="716"/>
      <c r="R208" s="716"/>
      <c r="S208" s="716"/>
      <c r="T208" s="716"/>
      <c r="U208" s="716"/>
      <c r="V208" s="716"/>
      <c r="W208" s="716"/>
      <c r="X208" s="716"/>
      <c r="Y208" s="763"/>
      <c r="Z208" s="561"/>
      <c r="AA208" s="721"/>
      <c r="AB208" s="714"/>
      <c r="AC208" s="551"/>
      <c r="AD208" s="390" t="s">
        <v>19</v>
      </c>
      <c r="AE208" s="459"/>
      <c r="AF208" s="551"/>
      <c r="AG208" s="559"/>
      <c r="AH208" s="885"/>
    </row>
    <row r="209" spans="1:34" ht="62.25" customHeight="1" x14ac:dyDescent="0.2">
      <c r="A209" s="1127"/>
      <c r="B209" s="1131"/>
      <c r="C209" s="394" t="s">
        <v>458</v>
      </c>
      <c r="D209" s="818" t="s">
        <v>48</v>
      </c>
      <c r="E209" s="236"/>
      <c r="F209" s="537"/>
      <c r="G209" s="766"/>
      <c r="H209" s="716"/>
      <c r="I209" s="716"/>
      <c r="J209" s="716"/>
      <c r="K209" s="716"/>
      <c r="L209" s="716"/>
      <c r="M209" s="716"/>
      <c r="N209" s="716"/>
      <c r="O209" s="716"/>
      <c r="P209" s="716"/>
      <c r="Q209" s="716"/>
      <c r="R209" s="716"/>
      <c r="S209" s="716"/>
      <c r="T209" s="716"/>
      <c r="U209" s="716"/>
      <c r="V209" s="716"/>
      <c r="W209" s="716"/>
      <c r="X209" s="716"/>
      <c r="Y209" s="763"/>
      <c r="Z209" s="691"/>
      <c r="AA209" s="713"/>
      <c r="AB209" s="714"/>
      <c r="AC209" s="551"/>
      <c r="AD209" s="717"/>
      <c r="AE209" s="718"/>
      <c r="AF209" s="551"/>
      <c r="AG209" s="559"/>
      <c r="AH209" s="885"/>
    </row>
    <row r="210" spans="1:34" ht="62.25" customHeight="1" x14ac:dyDescent="0.2">
      <c r="A210" s="1127"/>
      <c r="B210" s="1130" t="s">
        <v>478</v>
      </c>
      <c r="C210" s="394" t="s">
        <v>365</v>
      </c>
      <c r="D210" s="818" t="s">
        <v>48</v>
      </c>
      <c r="E210" s="228" t="s">
        <v>19</v>
      </c>
      <c r="F210" s="524" t="s">
        <v>757</v>
      </c>
      <c r="G210" s="455"/>
      <c r="H210" s="386"/>
      <c r="I210" s="386"/>
      <c r="J210" s="386"/>
      <c r="K210" s="386"/>
      <c r="L210" s="386"/>
      <c r="M210" s="386"/>
      <c r="N210" s="386"/>
      <c r="O210" s="386"/>
      <c r="P210" s="386"/>
      <c r="Q210" s="386"/>
      <c r="R210" s="386"/>
      <c r="S210" s="386"/>
      <c r="T210" s="386"/>
      <c r="U210" s="386"/>
      <c r="V210" s="386"/>
      <c r="W210" s="386"/>
      <c r="X210" s="386"/>
      <c r="Y210" s="460"/>
      <c r="Z210" s="561"/>
      <c r="AA210" s="390"/>
      <c r="AB210" s="714"/>
      <c r="AC210" s="551"/>
      <c r="AD210" s="458"/>
      <c r="AE210" s="459"/>
      <c r="AF210" s="552" t="s">
        <v>19</v>
      </c>
      <c r="AG210" s="559"/>
      <c r="AH210" s="885"/>
    </row>
    <row r="211" spans="1:34" ht="45" customHeight="1" x14ac:dyDescent="0.2">
      <c r="A211" s="1127"/>
      <c r="B211" s="1130"/>
      <c r="C211" s="394" t="s">
        <v>366</v>
      </c>
      <c r="D211" s="818" t="s">
        <v>48</v>
      </c>
      <c r="E211" s="236"/>
      <c r="F211" s="537"/>
      <c r="G211" s="790"/>
      <c r="H211" s="791"/>
      <c r="I211" s="386"/>
      <c r="J211" s="386"/>
      <c r="K211" s="386"/>
      <c r="L211" s="386"/>
      <c r="M211" s="386"/>
      <c r="N211" s="791"/>
      <c r="O211" s="791"/>
      <c r="P211" s="386"/>
      <c r="Q211" s="386"/>
      <c r="R211" s="386"/>
      <c r="S211" s="791"/>
      <c r="T211" s="791"/>
      <c r="U211" s="791"/>
      <c r="V211" s="791"/>
      <c r="W211" s="791"/>
      <c r="X211" s="791"/>
      <c r="Y211" s="792"/>
      <c r="Z211" s="561"/>
      <c r="AA211" s="390" t="s">
        <v>19</v>
      </c>
      <c r="AB211" s="714"/>
      <c r="AC211" s="551"/>
      <c r="AD211" s="458"/>
      <c r="AE211" s="459"/>
      <c r="AF211" s="551"/>
      <c r="AG211" s="559"/>
      <c r="AH211" s="885"/>
    </row>
    <row r="212" spans="1:34" ht="66.75" customHeight="1" x14ac:dyDescent="0.2">
      <c r="A212" s="1127"/>
      <c r="B212" s="1130"/>
      <c r="C212" s="394" t="s">
        <v>367</v>
      </c>
      <c r="D212" s="818" t="s">
        <v>48</v>
      </c>
      <c r="E212" s="228" t="s">
        <v>19</v>
      </c>
      <c r="F212" s="524" t="s">
        <v>757</v>
      </c>
      <c r="G212" s="455"/>
      <c r="H212" s="386"/>
      <c r="I212" s="386"/>
      <c r="J212" s="386"/>
      <c r="K212" s="386"/>
      <c r="L212" s="386"/>
      <c r="M212" s="386"/>
      <c r="N212" s="386"/>
      <c r="O212" s="386"/>
      <c r="P212" s="386"/>
      <c r="Q212" s="386"/>
      <c r="R212" s="386"/>
      <c r="S212" s="386"/>
      <c r="T212" s="386"/>
      <c r="U212" s="386"/>
      <c r="V212" s="386"/>
      <c r="W212" s="386"/>
      <c r="X212" s="386"/>
      <c r="Y212" s="460"/>
      <c r="Z212" s="561"/>
      <c r="AA212" s="390" t="s">
        <v>19</v>
      </c>
      <c r="AB212" s="714"/>
      <c r="AC212" s="551"/>
      <c r="AD212" s="458"/>
      <c r="AE212" s="459"/>
      <c r="AF212" s="551"/>
      <c r="AG212" s="559"/>
      <c r="AH212" s="885"/>
    </row>
    <row r="213" spans="1:34" ht="49.5" customHeight="1" x14ac:dyDescent="0.2">
      <c r="A213" s="1127"/>
      <c r="B213" s="1130"/>
      <c r="C213" s="394" t="s">
        <v>368</v>
      </c>
      <c r="D213" s="818" t="s">
        <v>48</v>
      </c>
      <c r="E213" s="228" t="s">
        <v>19</v>
      </c>
      <c r="F213" s="530"/>
      <c r="G213" s="455"/>
      <c r="H213" s="386"/>
      <c r="I213" s="191" t="s">
        <v>19</v>
      </c>
      <c r="J213" s="386"/>
      <c r="K213" s="386"/>
      <c r="L213" s="386"/>
      <c r="M213" s="386"/>
      <c r="N213" s="386"/>
      <c r="O213" s="386"/>
      <c r="P213" s="386"/>
      <c r="Q213" s="386"/>
      <c r="R213" s="386"/>
      <c r="S213" s="386"/>
      <c r="T213" s="386"/>
      <c r="U213" s="386"/>
      <c r="V213" s="386"/>
      <c r="W213" s="386"/>
      <c r="X213" s="386"/>
      <c r="Y213" s="460"/>
      <c r="Z213" s="561"/>
      <c r="AA213" s="390" t="s">
        <v>19</v>
      </c>
      <c r="AB213" s="714"/>
      <c r="AC213" s="551"/>
      <c r="AD213" s="458"/>
      <c r="AE213" s="459"/>
      <c r="AF213" s="551"/>
      <c r="AG213" s="559"/>
      <c r="AH213" s="885"/>
    </row>
    <row r="214" spans="1:34" ht="66.75" customHeight="1" x14ac:dyDescent="0.2">
      <c r="A214" s="1127"/>
      <c r="B214" s="1130"/>
      <c r="C214" s="394" t="s">
        <v>761</v>
      </c>
      <c r="D214" s="818" t="s">
        <v>48</v>
      </c>
      <c r="E214" s="228" t="s">
        <v>19</v>
      </c>
      <c r="F214" s="530"/>
      <c r="G214" s="455"/>
      <c r="H214" s="386"/>
      <c r="I214" s="386"/>
      <c r="J214" s="386"/>
      <c r="K214" s="386"/>
      <c r="L214" s="386"/>
      <c r="M214" s="386"/>
      <c r="N214" s="386"/>
      <c r="O214" s="386"/>
      <c r="P214" s="386"/>
      <c r="Q214" s="386"/>
      <c r="R214" s="386"/>
      <c r="S214" s="386"/>
      <c r="T214" s="386"/>
      <c r="U214" s="386"/>
      <c r="V214" s="386"/>
      <c r="W214" s="386"/>
      <c r="X214" s="386"/>
      <c r="Y214" s="460"/>
      <c r="Z214" s="561"/>
      <c r="AA214" s="390"/>
      <c r="AB214" s="714"/>
      <c r="AC214" s="551"/>
      <c r="AD214" s="458"/>
      <c r="AE214" s="459"/>
      <c r="AF214" s="551"/>
      <c r="AG214" s="559"/>
      <c r="AH214" s="885"/>
    </row>
    <row r="215" spans="1:34" ht="66.75" customHeight="1" x14ac:dyDescent="0.2">
      <c r="A215" s="1127"/>
      <c r="B215" s="1130"/>
      <c r="C215" s="394" t="s">
        <v>369</v>
      </c>
      <c r="D215" s="818" t="s">
        <v>48</v>
      </c>
      <c r="E215" s="226"/>
      <c r="F215" s="523"/>
      <c r="G215" s="455"/>
      <c r="H215" s="386"/>
      <c r="I215" s="386"/>
      <c r="J215" s="386"/>
      <c r="K215" s="386"/>
      <c r="L215" s="386"/>
      <c r="M215" s="386"/>
      <c r="N215" s="386"/>
      <c r="O215" s="386"/>
      <c r="P215" s="386"/>
      <c r="Q215" s="386"/>
      <c r="R215" s="386"/>
      <c r="S215" s="386"/>
      <c r="T215" s="386"/>
      <c r="U215" s="386"/>
      <c r="V215" s="386"/>
      <c r="W215" s="386"/>
      <c r="X215" s="386"/>
      <c r="Y215" s="460"/>
      <c r="Z215" s="561"/>
      <c r="AA215" s="390"/>
      <c r="AB215" s="714"/>
      <c r="AC215" s="551"/>
      <c r="AD215" s="458"/>
      <c r="AE215" s="459"/>
      <c r="AF215" s="551"/>
      <c r="AG215" s="559"/>
      <c r="AH215" s="885"/>
    </row>
    <row r="216" spans="1:34" ht="66.75" customHeight="1" x14ac:dyDescent="0.2">
      <c r="A216" s="1127"/>
      <c r="B216" s="1130"/>
      <c r="C216" s="394" t="s">
        <v>370</v>
      </c>
      <c r="D216" s="818" t="s">
        <v>48</v>
      </c>
      <c r="E216" s="226"/>
      <c r="F216" s="523" t="s">
        <v>19</v>
      </c>
      <c r="G216" s="455"/>
      <c r="H216" s="386"/>
      <c r="I216" s="386"/>
      <c r="J216" s="386"/>
      <c r="K216" s="386"/>
      <c r="L216" s="386"/>
      <c r="M216" s="386"/>
      <c r="N216" s="386"/>
      <c r="O216" s="386"/>
      <c r="P216" s="386"/>
      <c r="Q216" s="386"/>
      <c r="R216" s="386"/>
      <c r="S216" s="386"/>
      <c r="T216" s="386"/>
      <c r="U216" s="386"/>
      <c r="V216" s="386"/>
      <c r="W216" s="386"/>
      <c r="X216" s="386"/>
      <c r="Y216" s="460"/>
      <c r="Z216" s="561"/>
      <c r="AA216" s="456"/>
      <c r="AB216" s="714"/>
      <c r="AC216" s="551"/>
      <c r="AD216" s="458"/>
      <c r="AE216" s="459"/>
      <c r="AF216" s="552" t="s">
        <v>19</v>
      </c>
      <c r="AG216" s="559"/>
      <c r="AH216" s="885"/>
    </row>
    <row r="217" spans="1:34" ht="45" customHeight="1" x14ac:dyDescent="0.2">
      <c r="A217" s="1127"/>
      <c r="B217" s="1130"/>
      <c r="C217" s="394" t="s">
        <v>863</v>
      </c>
      <c r="D217" s="818" t="s">
        <v>48</v>
      </c>
      <c r="E217" s="226"/>
      <c r="F217" s="523"/>
      <c r="G217" s="455"/>
      <c r="H217" s="386"/>
      <c r="I217" s="386"/>
      <c r="J217" s="386"/>
      <c r="K217" s="386"/>
      <c r="L217" s="386"/>
      <c r="M217" s="386"/>
      <c r="N217" s="386"/>
      <c r="O217" s="386"/>
      <c r="P217" s="386"/>
      <c r="Q217" s="386"/>
      <c r="R217" s="386"/>
      <c r="S217" s="386"/>
      <c r="T217" s="386"/>
      <c r="U217" s="386"/>
      <c r="V217" s="386"/>
      <c r="W217" s="386"/>
      <c r="X217" s="386"/>
      <c r="Y217" s="460"/>
      <c r="Z217" s="561"/>
      <c r="AA217" s="456"/>
      <c r="AB217" s="714"/>
      <c r="AC217" s="551"/>
      <c r="AD217" s="458"/>
      <c r="AE217" s="459"/>
      <c r="AF217" s="551"/>
      <c r="AG217" s="559"/>
      <c r="AH217" s="885"/>
    </row>
    <row r="218" spans="1:34" ht="65.25" customHeight="1" x14ac:dyDescent="0.2">
      <c r="A218" s="1127"/>
      <c r="B218" s="1130"/>
      <c r="C218" s="394" t="s">
        <v>917</v>
      </c>
      <c r="D218" s="818" t="s">
        <v>48</v>
      </c>
      <c r="E218" s="498"/>
      <c r="F218" s="523" t="s">
        <v>19</v>
      </c>
      <c r="G218" s="455"/>
      <c r="H218" s="386"/>
      <c r="I218" s="386"/>
      <c r="J218" s="386"/>
      <c r="K218" s="386"/>
      <c r="L218" s="386"/>
      <c r="M218" s="386"/>
      <c r="N218" s="386"/>
      <c r="O218" s="386"/>
      <c r="P218" s="386"/>
      <c r="Q218" s="386"/>
      <c r="R218" s="386"/>
      <c r="S218" s="386"/>
      <c r="T218" s="386"/>
      <c r="U218" s="386"/>
      <c r="V218" s="386"/>
      <c r="W218" s="386"/>
      <c r="X218" s="386"/>
      <c r="Y218" s="460"/>
      <c r="Z218" s="561"/>
      <c r="AA218" s="456"/>
      <c r="AB218" s="714"/>
      <c r="AC218" s="551"/>
      <c r="AD218" s="458"/>
      <c r="AE218" s="459"/>
      <c r="AF218" s="551"/>
      <c r="AG218" s="559"/>
      <c r="AH218" s="885"/>
    </row>
    <row r="219" spans="1:34" ht="90" customHeight="1" thickBot="1" x14ac:dyDescent="0.25">
      <c r="A219" s="1128"/>
      <c r="B219" s="1150"/>
      <c r="C219" s="687" t="s">
        <v>918</v>
      </c>
      <c r="D219" s="819" t="s">
        <v>48</v>
      </c>
      <c r="E219" s="227"/>
      <c r="F219" s="525" t="s">
        <v>19</v>
      </c>
      <c r="G219" s="692"/>
      <c r="H219" s="693"/>
      <c r="I219" s="693"/>
      <c r="J219" s="693"/>
      <c r="K219" s="693"/>
      <c r="L219" s="693"/>
      <c r="M219" s="693"/>
      <c r="N219" s="693"/>
      <c r="O219" s="693"/>
      <c r="P219" s="693"/>
      <c r="Q219" s="693"/>
      <c r="R219" s="693"/>
      <c r="S219" s="693"/>
      <c r="T219" s="693"/>
      <c r="U219" s="693"/>
      <c r="V219" s="693"/>
      <c r="W219" s="693"/>
      <c r="X219" s="693"/>
      <c r="Y219" s="694"/>
      <c r="Z219" s="755"/>
      <c r="AA219" s="630"/>
      <c r="AB219" s="794"/>
      <c r="AC219" s="698"/>
      <c r="AD219" s="699"/>
      <c r="AE219" s="700"/>
      <c r="AF219" s="698"/>
      <c r="AG219" s="701"/>
      <c r="AH219" s="886"/>
    </row>
    <row r="220" spans="1:34" s="445" customFormat="1" ht="21" x14ac:dyDescent="0.35">
      <c r="A220" s="453"/>
      <c r="B220" s="446"/>
      <c r="C220" s="171"/>
      <c r="D220" s="447"/>
      <c r="E220" s="448"/>
      <c r="F220" s="448"/>
    </row>
    <row r="221" spans="1:34" x14ac:dyDescent="0.25">
      <c r="E221" s="176"/>
      <c r="F221" s="176"/>
    </row>
    <row r="222" spans="1:34" x14ac:dyDescent="0.25">
      <c r="C222" s="172"/>
      <c r="D222" s="169"/>
      <c r="E222" s="176"/>
      <c r="F222" s="176"/>
    </row>
    <row r="223" spans="1:34" x14ac:dyDescent="0.25">
      <c r="C223" s="172"/>
      <c r="D223" s="169"/>
      <c r="E223" s="176"/>
      <c r="F223" s="176"/>
    </row>
    <row r="224" spans="1:34" x14ac:dyDescent="0.25">
      <c r="C224" s="172"/>
      <c r="D224" s="169"/>
      <c r="E224" s="176"/>
      <c r="F224" s="176"/>
    </row>
    <row r="225" spans="3:6" x14ac:dyDescent="0.25">
      <c r="C225" s="172"/>
      <c r="D225" s="169"/>
      <c r="E225" s="176"/>
      <c r="F225" s="176"/>
    </row>
    <row r="226" spans="3:6" x14ac:dyDescent="0.25">
      <c r="C226" s="172"/>
      <c r="D226" s="169"/>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E232" s="176"/>
      <c r="F232" s="176"/>
    </row>
    <row r="233" spans="3:6" x14ac:dyDescent="0.25">
      <c r="C233" s="816"/>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row r="1106" spans="5:6" x14ac:dyDescent="0.25">
      <c r="E1106" s="176"/>
      <c r="F1106" s="176"/>
    </row>
  </sheetData>
  <mergeCells count="68">
    <mergeCell ref="B141:B143"/>
    <mergeCell ref="B144:B147"/>
    <mergeCell ref="A148:A153"/>
    <mergeCell ref="B148:B152"/>
    <mergeCell ref="A154:A160"/>
    <mergeCell ref="B154:B156"/>
    <mergeCell ref="B157:B158"/>
    <mergeCell ref="A140:A147"/>
    <mergeCell ref="A205:A219"/>
    <mergeCell ref="B205:B206"/>
    <mergeCell ref="B207:B209"/>
    <mergeCell ref="B210:B219"/>
    <mergeCell ref="A161:A186"/>
    <mergeCell ref="B161:B165"/>
    <mergeCell ref="B166:B169"/>
    <mergeCell ref="B170:B174"/>
    <mergeCell ref="B175:B186"/>
    <mergeCell ref="A187:A204"/>
    <mergeCell ref="B187:B189"/>
    <mergeCell ref="B190:B191"/>
    <mergeCell ref="B192:B198"/>
    <mergeCell ref="B199:B204"/>
    <mergeCell ref="A133:A139"/>
    <mergeCell ref="B133:B138"/>
    <mergeCell ref="A79:A112"/>
    <mergeCell ref="B79:B85"/>
    <mergeCell ref="B86:B88"/>
    <mergeCell ref="B89:B91"/>
    <mergeCell ref="B92:B97"/>
    <mergeCell ref="B98:B112"/>
    <mergeCell ref="A113:A132"/>
    <mergeCell ref="B113:B120"/>
    <mergeCell ref="B121:B127"/>
    <mergeCell ref="B128:B132"/>
    <mergeCell ref="A64:A78"/>
    <mergeCell ref="B64:B72"/>
    <mergeCell ref="B73:B76"/>
    <mergeCell ref="B77:B78"/>
    <mergeCell ref="A31:A63"/>
    <mergeCell ref="B31:B38"/>
    <mergeCell ref="B39:B47"/>
    <mergeCell ref="B48:B52"/>
    <mergeCell ref="B53:B58"/>
    <mergeCell ref="A13:A30"/>
    <mergeCell ref="B13:B21"/>
    <mergeCell ref="B22:B25"/>
    <mergeCell ref="B26:B29"/>
    <mergeCell ref="B59:B63"/>
    <mergeCell ref="A11:F11"/>
    <mergeCell ref="A4:F4"/>
    <mergeCell ref="A5:F5"/>
    <mergeCell ref="A6:C6"/>
    <mergeCell ref="D6:F6"/>
    <mergeCell ref="A7:C7"/>
    <mergeCell ref="D7:F7"/>
    <mergeCell ref="A8:C8"/>
    <mergeCell ref="D8:F8"/>
    <mergeCell ref="A9:C9"/>
    <mergeCell ref="D9:F9"/>
    <mergeCell ref="A10:F10"/>
    <mergeCell ref="A1:AH1"/>
    <mergeCell ref="A2:F3"/>
    <mergeCell ref="G2:Y2"/>
    <mergeCell ref="AA2:AC2"/>
    <mergeCell ref="AD2:AF2"/>
    <mergeCell ref="G3:Y3"/>
    <mergeCell ref="AA3:AC3"/>
    <mergeCell ref="AD3:AF3"/>
  </mergeCells>
  <conditionalFormatting sqref="G13:AH219">
    <cfRule type="containsText" dxfId="48" priority="104" operator="containsText" text="No,">
      <formula>NOT(ISERROR(SEARCH("No,",G13)))</formula>
    </cfRule>
    <cfRule type="containsText" dxfId="47" priority="105" operator="containsText" text="Partial.">
      <formula>NOT(ISERROR(SEARCH("Partial.",G13)))</formula>
    </cfRule>
    <cfRule type="containsText" dxfId="46" priority="106" operator="containsText" text="Yes, ">
      <formula>NOT(ISERROR(SEARCH("Yes, ",G13)))</formula>
    </cfRule>
  </conditionalFormatting>
  <hyperlinks>
    <hyperlink ref="D86" r:id="rId1"/>
    <hyperlink ref="D87" r:id="rId2"/>
    <hyperlink ref="O5" r:id="rId3"/>
    <hyperlink ref="AE5" r:id="rId4"/>
    <hyperlink ref="AD5" r:id="rId5"/>
    <hyperlink ref="AF5" r:id="rId6"/>
    <hyperlink ref="AG5" r:id="rId7"/>
    <hyperlink ref="AA5" r:id="rId8"/>
    <hyperlink ref="E60" location="'Critical Development Activities'!A3" display="✔"/>
    <hyperlink ref="E61" location="'Critical Development Activities'!A4" display="✔"/>
    <hyperlink ref="E63" location="'Critical Development Activities'!A5" display="✔"/>
    <hyperlink ref="F60" location="'Critical Development Activities'!A3" display="✔/CDA"/>
    <hyperlink ref="F59" location="'Critical Development Activities'!A2" display="✔"/>
    <hyperlink ref="F61" location="'Critical Development Activities'!A4" display="✔/CDA"/>
    <hyperlink ref="F63" location="'Critical Development Activities'!A5" display="✔/CDA"/>
    <hyperlink ref="F82" location="'Critical Development Activities'!A6" display="✔/CDA"/>
    <hyperlink ref="F87" location="'Critical Development Activities'!A7" display="✔/CDA"/>
    <hyperlink ref="F89" location="'Critical Development Activities'!A9" display="CDA"/>
    <hyperlink ref="F91" location="'Critical Development Activities'!A10" display="CDA"/>
    <hyperlink ref="F92" location="'Critical Development Activities'!A11" display="CDA"/>
    <hyperlink ref="F93" location="'Critical Development Activities'!A12" display="CDA"/>
    <hyperlink ref="F94" location="'Critical Development Activities'!A13" display="CDA"/>
    <hyperlink ref="F95" location="'Critical Development Activities'!A14" display="CDA"/>
    <hyperlink ref="F96" location="'Critical Development Activities'!A15" display="CDA"/>
    <hyperlink ref="F97" location="'Model update '!A16" display="CDA"/>
    <hyperlink ref="F105" location="'Critical Development Activities'!A17" display="CDA"/>
    <hyperlink ref="F117" location="'Critical Development Activities'!A18" display="CDA"/>
    <hyperlink ref="F133" location="'Critical Development Activities'!A19" display="CDA"/>
    <hyperlink ref="F134" location="'Critical Development Activities'!A20" display="CDA"/>
    <hyperlink ref="F135" location="'Critical Development Activities'!A21" display="CDA"/>
    <hyperlink ref="F136" location="'Critical Development Activities'!A22" display="CDA"/>
    <hyperlink ref="F137" location="'Critical Development Activities'!A23" display="CDA"/>
    <hyperlink ref="F140" location="'Critical Development Activities'!A24" display="CDA"/>
    <hyperlink ref="F141" location="'Critical Development Activities'!A25" display="CDA"/>
    <hyperlink ref="F142" location="'Critical Development Activities'!A26" display="CDA"/>
    <hyperlink ref="F143" location="'Critical Development Activities'!A27" display="CDA"/>
    <hyperlink ref="F149" location="'Critical Development Activities'!A28" display="CDA"/>
    <hyperlink ref="F150" location="'Critical Development Activities'!A29" display="CDA"/>
    <hyperlink ref="F151" location="'Critical Development Activities'!A30" display="CDA"/>
    <hyperlink ref="F154" location="'Critical Development Activities'!A31" display="CDA"/>
    <hyperlink ref="F155" location="'Critical Development Activities'!A32" display="CDA"/>
    <hyperlink ref="F156" location="'Critical Development Activities'!A33" display="CDA"/>
    <hyperlink ref="F157" location="'Critical Development Activities'!A34" display="CDA"/>
    <hyperlink ref="F158" location="'Critical Development Activities'!A35" display="CDA"/>
    <hyperlink ref="F159" location="'Critical Development Activities'!A36" display="CDA"/>
    <hyperlink ref="F160" location="'Critical Development Activities'!A37" display="CDA"/>
    <hyperlink ref="F161" location="'Critical Development Activities'!A38" display="CDA"/>
    <hyperlink ref="F162" location="'Critical Development Activities'!A39" display="CDA"/>
    <hyperlink ref="F163" location="'Critical Development Activities'!A40" display="CDA"/>
    <hyperlink ref="F164" location="'Critical Development Activities'!A41" display="CDA"/>
    <hyperlink ref="F165" location="'Critical Development Activities'!A42" display="CDA"/>
    <hyperlink ref="F166" location="'Critical Development Activities'!A43" display="CDA"/>
    <hyperlink ref="F167" location="'Critical Development Activities'!A44" display="CDA"/>
    <hyperlink ref="F168" location="'Critical Development Activities'!A45" display="CDA"/>
    <hyperlink ref="F169" location="'Critical Development Activities'!A46" display="CDA"/>
    <hyperlink ref="F170" location="'Critical Development Activities'!A47" display="CDA"/>
    <hyperlink ref="F171" location="'Critical Development Activities'!A48" display="CDA"/>
    <hyperlink ref="F173" location="'Critical Development Activities'!A49" display="CDA"/>
    <hyperlink ref="F174" location="'Critical Development Activities'!A50" display="CDA"/>
    <hyperlink ref="F179" location="'Critical Development Activities'!A51" display="CDA"/>
    <hyperlink ref="F181" location="'Critical Development Activities'!A52" display="CDA"/>
    <hyperlink ref="F195" location="'Critical Development Activities'!A53" display="CDA"/>
    <hyperlink ref="F196" location="'Critical Development Activities'!A54" display="CDA"/>
    <hyperlink ref="F197" location="'Critical Development Activities'!A55" display="CDA"/>
    <hyperlink ref="F200" location="'Critical Development Activities'!A56" display="CDA"/>
    <hyperlink ref="F205" location="'Critical Development Activities'!A57" display="CDA"/>
    <hyperlink ref="F206" location="'Critical Development Activities'!A58" display="CDA"/>
    <hyperlink ref="F210" location="'Critical Development Activities'!A59" display="CDA"/>
    <hyperlink ref="F212" location="'Critical Development Activities'!A60" display="CDA"/>
    <hyperlink ref="F88" location="'Critical Development Activities'!A8" display="CDA"/>
  </hyperlinks>
  <pageMargins left="0.7" right="0.7" top="0.75" bottom="0.75" header="0.3" footer="0.3"/>
  <pageSetup orientation="portrait" horizontalDpi="1200" verticalDpi="1200" r:id="rId9"/>
  <legacy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06"/>
  <sheetViews>
    <sheetView showGridLines="0" zoomScale="70" zoomScaleNormal="70" workbookViewId="0">
      <pane xSplit="6" ySplit="12" topLeftCell="G13" activePane="bottomRight" state="frozen"/>
      <selection pane="topRight" activeCell="G1" sqref="G1"/>
      <selection pane="bottomLeft" activeCell="A13" sqref="A13"/>
      <selection pane="bottomRight" activeCell="B148" sqref="B148:B152"/>
    </sheetView>
  </sheetViews>
  <sheetFormatPr defaultColWidth="9" defaultRowHeight="15.75" x14ac:dyDescent="0.25"/>
  <cols>
    <col min="1" max="1" width="17.5" style="454" customWidth="1"/>
    <col min="2" max="2" width="18.5" style="178" customWidth="1"/>
    <col min="3" max="3" width="54.875" style="171" customWidth="1"/>
    <col min="4" max="4" width="11.625" style="172" customWidth="1"/>
    <col min="5" max="5" width="11.625" style="175" customWidth="1"/>
    <col min="6" max="6" width="45.625" style="175" customWidth="1"/>
    <col min="7" max="7" width="36" style="168" customWidth="1"/>
    <col min="8" max="20" width="20.625" style="168" customWidth="1"/>
    <col min="21" max="21" width="26" style="168" customWidth="1"/>
    <col min="22" max="28" width="20.625" style="168" customWidth="1"/>
    <col min="29" max="32" width="27.5" style="168" customWidth="1"/>
    <col min="33" max="33" width="28.25" style="168" customWidth="1"/>
    <col min="34" max="16384" width="9" style="168"/>
  </cols>
  <sheetData>
    <row r="1" spans="1:32" ht="21" customHeight="1" thickBot="1" x14ac:dyDescent="0.25">
      <c r="A1" s="1076" t="s">
        <v>273</v>
      </c>
      <c r="B1" s="1076"/>
      <c r="C1" s="1076"/>
      <c r="D1" s="1076"/>
      <c r="E1" s="1076"/>
      <c r="F1" s="1076"/>
      <c r="G1" s="1076"/>
      <c r="H1" s="1076"/>
      <c r="I1" s="1076"/>
      <c r="J1" s="1076"/>
      <c r="K1" s="1076"/>
      <c r="L1" s="1076"/>
      <c r="M1" s="1076"/>
      <c r="N1" s="1076"/>
      <c r="O1" s="1076"/>
      <c r="P1" s="1076"/>
      <c r="Q1" s="1076"/>
      <c r="R1" s="1076"/>
      <c r="S1" s="1076"/>
      <c r="T1" s="1076"/>
      <c r="U1" s="1076"/>
      <c r="V1" s="1076"/>
      <c r="W1" s="1076"/>
      <c r="X1" s="1076"/>
      <c r="Y1" s="1076"/>
      <c r="Z1" s="1076"/>
      <c r="AA1" s="1076"/>
      <c r="AB1" s="1076"/>
      <c r="AC1" s="1076"/>
      <c r="AD1" s="1076"/>
      <c r="AE1" s="1076"/>
      <c r="AF1" s="1076"/>
    </row>
    <row r="2" spans="1:32" ht="39" customHeight="1" thickBot="1" x14ac:dyDescent="0.45">
      <c r="A2" s="1158" t="s">
        <v>274</v>
      </c>
      <c r="B2" s="1158"/>
      <c r="C2" s="1158"/>
      <c r="D2" s="1158"/>
      <c r="E2" s="1158"/>
      <c r="F2" s="1159"/>
      <c r="G2" s="1169" t="s">
        <v>256</v>
      </c>
      <c r="H2" s="1170"/>
      <c r="I2" s="1170"/>
      <c r="J2" s="1170"/>
      <c r="K2" s="1170"/>
      <c r="L2" s="1170"/>
      <c r="M2" s="1170"/>
      <c r="N2" s="1170"/>
      <c r="O2" s="1170"/>
      <c r="P2" s="1170"/>
      <c r="Q2" s="1170"/>
      <c r="R2" s="1170"/>
      <c r="S2" s="1171"/>
      <c r="T2" s="1171"/>
      <c r="U2" s="1171"/>
      <c r="V2" s="1171"/>
      <c r="W2" s="1171"/>
      <c r="X2" s="1171"/>
      <c r="Y2" s="1171"/>
      <c r="Z2" s="1171"/>
      <c r="AA2" s="1171"/>
      <c r="AB2" s="1171"/>
      <c r="AC2" s="1171"/>
      <c r="AD2" s="1171"/>
      <c r="AE2" s="1171"/>
      <c r="AF2" s="1172"/>
    </row>
    <row r="3" spans="1:32" s="916" customFormat="1" ht="39" customHeight="1" thickBot="1" x14ac:dyDescent="0.25">
      <c r="A3" s="1079"/>
      <c r="B3" s="1079"/>
      <c r="C3" s="1079"/>
      <c r="D3" s="1079"/>
      <c r="E3" s="1079"/>
      <c r="F3" s="1080"/>
      <c r="G3" s="1160" t="s">
        <v>618</v>
      </c>
      <c r="H3" s="1161"/>
      <c r="I3" s="1161"/>
      <c r="J3" s="1161"/>
      <c r="K3" s="1161"/>
      <c r="L3" s="1162"/>
      <c r="M3" s="1160" t="s">
        <v>486</v>
      </c>
      <c r="N3" s="1161"/>
      <c r="O3" s="1161"/>
      <c r="P3" s="1161"/>
      <c r="Q3" s="1161"/>
      <c r="R3" s="1161"/>
      <c r="S3" s="1092" t="s">
        <v>487</v>
      </c>
      <c r="T3" s="1094"/>
      <c r="U3" s="1094"/>
      <c r="V3" s="1093"/>
      <c r="W3" s="1092" t="s">
        <v>488</v>
      </c>
      <c r="X3" s="1094"/>
      <c r="Y3" s="1094"/>
      <c r="Z3" s="1094"/>
      <c r="AA3" s="1094"/>
      <c r="AB3" s="1093"/>
      <c r="AC3" s="1092" t="s">
        <v>619</v>
      </c>
      <c r="AD3" s="1094"/>
      <c r="AE3" s="1094"/>
      <c r="AF3" s="1173"/>
    </row>
    <row r="4" spans="1:32" ht="83.25" customHeight="1" x14ac:dyDescent="0.2">
      <c r="A4" s="1081" t="s">
        <v>275</v>
      </c>
      <c r="B4" s="1082"/>
      <c r="C4" s="1082"/>
      <c r="D4" s="1082"/>
      <c r="E4" s="1082"/>
      <c r="F4" s="1082"/>
      <c r="G4" s="403" t="s">
        <v>489</v>
      </c>
      <c r="H4" s="404" t="s">
        <v>490</v>
      </c>
      <c r="I4" s="404" t="s">
        <v>491</v>
      </c>
      <c r="J4" s="404" t="s">
        <v>492</v>
      </c>
      <c r="K4" s="404" t="s">
        <v>493</v>
      </c>
      <c r="L4" s="405" t="s">
        <v>494</v>
      </c>
      <c r="M4" s="403" t="s">
        <v>495</v>
      </c>
      <c r="N4" s="404" t="s">
        <v>496</v>
      </c>
      <c r="O4" s="404" t="s">
        <v>497</v>
      </c>
      <c r="P4" s="404" t="s">
        <v>498</v>
      </c>
      <c r="Q4" s="404" t="s">
        <v>499</v>
      </c>
      <c r="R4" s="405" t="s">
        <v>500</v>
      </c>
      <c r="S4" s="403" t="s">
        <v>501</v>
      </c>
      <c r="T4" s="404" t="s">
        <v>502</v>
      </c>
      <c r="U4" s="404" t="s">
        <v>503</v>
      </c>
      <c r="V4" s="405" t="s">
        <v>504</v>
      </c>
      <c r="W4" s="403" t="s">
        <v>505</v>
      </c>
      <c r="X4" s="404" t="s">
        <v>506</v>
      </c>
      <c r="Y4" s="404" t="s">
        <v>507</v>
      </c>
      <c r="Z4" s="404" t="s">
        <v>508</v>
      </c>
      <c r="AA4" s="404" t="s">
        <v>509</v>
      </c>
      <c r="AB4" s="405" t="s">
        <v>510</v>
      </c>
      <c r="AC4" s="403" t="s">
        <v>620</v>
      </c>
      <c r="AD4" s="404" t="s">
        <v>622</v>
      </c>
      <c r="AE4" s="404" t="s">
        <v>623</v>
      </c>
      <c r="AF4" s="905" t="s">
        <v>624</v>
      </c>
    </row>
    <row r="5" spans="1:32" s="609" customFormat="1" ht="27.75" customHeight="1" x14ac:dyDescent="0.2">
      <c r="A5" s="1083" t="s">
        <v>29</v>
      </c>
      <c r="B5" s="1084"/>
      <c r="C5" s="1084"/>
      <c r="D5" s="1084"/>
      <c r="E5" s="1085"/>
      <c r="F5" s="1085"/>
      <c r="G5" s="599" t="s">
        <v>1</v>
      </c>
      <c r="H5" s="600" t="s">
        <v>1</v>
      </c>
      <c r="I5" s="941" t="s">
        <v>1</v>
      </c>
      <c r="J5" s="600" t="s">
        <v>1</v>
      </c>
      <c r="K5" s="600" t="s">
        <v>1</v>
      </c>
      <c r="L5" s="601" t="s">
        <v>1</v>
      </c>
      <c r="M5" s="599" t="s">
        <v>1</v>
      </c>
      <c r="N5" s="600" t="s">
        <v>1</v>
      </c>
      <c r="O5" s="600" t="s">
        <v>1</v>
      </c>
      <c r="P5" s="600" t="s">
        <v>1</v>
      </c>
      <c r="Q5" s="600" t="s">
        <v>1</v>
      </c>
      <c r="R5" s="601" t="s">
        <v>1</v>
      </c>
      <c r="S5" s="603" t="s">
        <v>1</v>
      </c>
      <c r="T5" s="600" t="s">
        <v>1</v>
      </c>
      <c r="U5" s="600" t="s">
        <v>1</v>
      </c>
      <c r="V5" s="601" t="s">
        <v>1</v>
      </c>
      <c r="W5" s="599" t="s">
        <v>1</v>
      </c>
      <c r="X5" s="600" t="s">
        <v>1</v>
      </c>
      <c r="Y5" s="600" t="s">
        <v>1</v>
      </c>
      <c r="Z5" s="600" t="s">
        <v>1</v>
      </c>
      <c r="AA5" s="600" t="s">
        <v>1</v>
      </c>
      <c r="AB5" s="601" t="s">
        <v>1</v>
      </c>
      <c r="AC5" s="599" t="s">
        <v>621</v>
      </c>
      <c r="AD5" s="600" t="s">
        <v>621</v>
      </c>
      <c r="AE5" s="600" t="s">
        <v>621</v>
      </c>
      <c r="AF5" s="838" t="s">
        <v>621</v>
      </c>
    </row>
    <row r="6" spans="1:32" ht="37.5" customHeight="1" x14ac:dyDescent="0.2">
      <c r="A6" s="1086" t="s">
        <v>483</v>
      </c>
      <c r="B6" s="1087"/>
      <c r="C6" s="1087"/>
      <c r="D6" s="1103" t="s">
        <v>48</v>
      </c>
      <c r="E6" s="1104"/>
      <c r="F6" s="1104"/>
      <c r="G6" s="943" t="str">
        <f t="shared" ref="G6:AF6" si="0">ROUND(COUNTIFS($D$13:$D$219,"*FM*",G$13:G$219,"✔")/(COUNTIF($D$13:$D$219,"*FM*"))*100,0)&amp;"% / "&amp;ROUND(COUNTIFS($D$13:$D$219,"*FM*",$E$13:$E$219,"✔",G$13:G$219,"✔")/(COUNTIFS($D$13:$D$219,"*FM*"))*100,0)&amp;"%"</f>
        <v>1% / 1%</v>
      </c>
      <c r="H6" s="944" t="str">
        <f t="shared" si="0"/>
        <v>0% / 0%</v>
      </c>
      <c r="I6" s="944" t="str">
        <f t="shared" si="0"/>
        <v>0% / 0%</v>
      </c>
      <c r="J6" s="944" t="str">
        <f t="shared" si="0"/>
        <v>0% / 0%</v>
      </c>
      <c r="K6" s="944" t="str">
        <f t="shared" si="0"/>
        <v>2% / 0%</v>
      </c>
      <c r="L6" s="945" t="str">
        <f t="shared" si="0"/>
        <v>1% / 1%</v>
      </c>
      <c r="M6" s="943" t="str">
        <f t="shared" si="0"/>
        <v>2% / 0%</v>
      </c>
      <c r="N6" s="944" t="str">
        <f t="shared" si="0"/>
        <v>1% / 1%</v>
      </c>
      <c r="O6" s="944" t="str">
        <f t="shared" si="0"/>
        <v>1% / 1%</v>
      </c>
      <c r="P6" s="944" t="str">
        <f t="shared" si="0"/>
        <v>0% / 0%</v>
      </c>
      <c r="Q6" s="944" t="str">
        <f t="shared" si="0"/>
        <v>0% / 0%</v>
      </c>
      <c r="R6" s="945" t="str">
        <f t="shared" si="0"/>
        <v>0% / 0%</v>
      </c>
      <c r="S6" s="943" t="str">
        <f t="shared" si="0"/>
        <v>3% / 2%</v>
      </c>
      <c r="T6" s="944" t="str">
        <f t="shared" si="0"/>
        <v>0% / 0%</v>
      </c>
      <c r="U6" s="944" t="str">
        <f t="shared" si="0"/>
        <v>0% / 0%</v>
      </c>
      <c r="V6" s="945" t="str">
        <f t="shared" si="0"/>
        <v>0% / 0%</v>
      </c>
      <c r="W6" s="943" t="str">
        <f t="shared" si="0"/>
        <v>0% / 0%</v>
      </c>
      <c r="X6" s="944" t="str">
        <f t="shared" si="0"/>
        <v>0% / 0%</v>
      </c>
      <c r="Y6" s="944" t="str">
        <f t="shared" si="0"/>
        <v>0% / 0%</v>
      </c>
      <c r="Z6" s="944" t="str">
        <f t="shared" si="0"/>
        <v>0% / 0%</v>
      </c>
      <c r="AA6" s="944" t="str">
        <f t="shared" si="0"/>
        <v>0% / 0%</v>
      </c>
      <c r="AB6" s="945" t="str">
        <f t="shared" si="0"/>
        <v>1% / 1%</v>
      </c>
      <c r="AC6" s="943" t="str">
        <f t="shared" si="0"/>
        <v>0% / 0%</v>
      </c>
      <c r="AD6" s="944" t="str">
        <f t="shared" si="0"/>
        <v>0% / 0%</v>
      </c>
      <c r="AE6" s="944" t="str">
        <f t="shared" si="0"/>
        <v>1% / 1%</v>
      </c>
      <c r="AF6" s="946" t="str">
        <f t="shared" si="0"/>
        <v>1% / 0%</v>
      </c>
    </row>
    <row r="7" spans="1:32" ht="37.5" customHeight="1" x14ac:dyDescent="0.2">
      <c r="A7" s="1088" t="s">
        <v>484</v>
      </c>
      <c r="B7" s="1089"/>
      <c r="C7" s="1089"/>
      <c r="D7" s="1095" t="s">
        <v>49</v>
      </c>
      <c r="E7" s="1096"/>
      <c r="F7" s="1096"/>
      <c r="G7" s="947" t="str">
        <f t="shared" ref="G7:AF7" si="1">ROUND(COUNTIFS($D$13:$D$219,"*EM*",G$13:G$219,"✔")/(COUNTIFS($D$13:$D$219,"*EM*"))*100,0)&amp;"% / "&amp;ROUND(COUNTIFS($D$13:$D$219,"*EM*",$E$13:$E$219,"✔",G$13:G$219,"✔")/(COUNTIFS($D$13:$D$219,"*EM*"))*100,0)&amp;"%"</f>
        <v>4% / 4%</v>
      </c>
      <c r="H7" s="948" t="str">
        <f t="shared" si="1"/>
        <v>9% / 7%</v>
      </c>
      <c r="I7" s="948" t="str">
        <f t="shared" si="1"/>
        <v>2% / 2%</v>
      </c>
      <c r="J7" s="948" t="str">
        <f t="shared" si="1"/>
        <v>2% / 2%</v>
      </c>
      <c r="K7" s="948" t="str">
        <f t="shared" si="1"/>
        <v>0% / 0%</v>
      </c>
      <c r="L7" s="949" t="str">
        <f t="shared" si="1"/>
        <v>2% / 2%</v>
      </c>
      <c r="M7" s="947" t="str">
        <f t="shared" si="1"/>
        <v>0% / 0%</v>
      </c>
      <c r="N7" s="948" t="str">
        <f t="shared" si="1"/>
        <v>0% / 0%</v>
      </c>
      <c r="O7" s="948" t="str">
        <f t="shared" si="1"/>
        <v>5% / 5%</v>
      </c>
      <c r="P7" s="948" t="str">
        <f t="shared" si="1"/>
        <v>0% / 0%</v>
      </c>
      <c r="Q7" s="948" t="str">
        <f t="shared" si="1"/>
        <v>0% / 0%</v>
      </c>
      <c r="R7" s="949" t="str">
        <f t="shared" si="1"/>
        <v>0% / 0%</v>
      </c>
      <c r="S7" s="947" t="str">
        <f t="shared" si="1"/>
        <v>0% / 0%</v>
      </c>
      <c r="T7" s="948" t="str">
        <f t="shared" si="1"/>
        <v>0% / 0%</v>
      </c>
      <c r="U7" s="948" t="str">
        <f t="shared" si="1"/>
        <v>0% / 0%</v>
      </c>
      <c r="V7" s="949" t="str">
        <f t="shared" si="1"/>
        <v>0% / 0%</v>
      </c>
      <c r="W7" s="947" t="str">
        <f t="shared" si="1"/>
        <v>0% / 0%</v>
      </c>
      <c r="X7" s="948" t="str">
        <f t="shared" si="1"/>
        <v>5% / 5%</v>
      </c>
      <c r="Y7" s="948" t="str">
        <f t="shared" si="1"/>
        <v>0% / 0%</v>
      </c>
      <c r="Z7" s="948" t="str">
        <f t="shared" si="1"/>
        <v>2% / 2%</v>
      </c>
      <c r="AA7" s="948" t="str">
        <f t="shared" si="1"/>
        <v>0% / 0%</v>
      </c>
      <c r="AB7" s="949" t="str">
        <f t="shared" si="1"/>
        <v>5% / 2%</v>
      </c>
      <c r="AC7" s="947" t="str">
        <f t="shared" si="1"/>
        <v>2% / 0%</v>
      </c>
      <c r="AD7" s="948" t="str">
        <f t="shared" si="1"/>
        <v>2% / 0%</v>
      </c>
      <c r="AE7" s="948" t="str">
        <f t="shared" si="1"/>
        <v>2% / 0%</v>
      </c>
      <c r="AF7" s="950" t="str">
        <f t="shared" si="1"/>
        <v>4% / 0%</v>
      </c>
    </row>
    <row r="8" spans="1:32" ht="37.5" customHeight="1" x14ac:dyDescent="0.2">
      <c r="A8" s="1077" t="s">
        <v>485</v>
      </c>
      <c r="B8" s="1078"/>
      <c r="C8" s="1078"/>
      <c r="D8" s="1097" t="s">
        <v>50</v>
      </c>
      <c r="E8" s="1098"/>
      <c r="F8" s="1098"/>
      <c r="G8" s="951" t="str">
        <f t="shared" ref="G8:AF8" si="2">ROUND(COUNTIFS($D$13:$D$219,"*FO*",G$13:G$219,"✔")/(COUNTIFS($D$13:$D$219,"*FO*"))*100,0)&amp;"% / "&amp;ROUND(COUNTIFS($D$13:$D$219,"*FO*",$E$13:$E$219,"✔",G$13:G$219,"✔")/(COUNTIFS($D$13:$D$219,"*FO*"))*100,0)&amp;"%"</f>
        <v>13% / 8%</v>
      </c>
      <c r="H8" s="952" t="str">
        <f t="shared" si="2"/>
        <v>2% / 2%</v>
      </c>
      <c r="I8" s="952" t="str">
        <f t="shared" si="2"/>
        <v>2% / 2%</v>
      </c>
      <c r="J8" s="952" t="str">
        <f t="shared" si="2"/>
        <v>6% / 6%</v>
      </c>
      <c r="K8" s="952" t="str">
        <f t="shared" si="2"/>
        <v>5% / 2%</v>
      </c>
      <c r="L8" s="953" t="str">
        <f t="shared" si="2"/>
        <v>10% / 10%</v>
      </c>
      <c r="M8" s="951" t="str">
        <f t="shared" si="2"/>
        <v>6% / 2%</v>
      </c>
      <c r="N8" s="952" t="str">
        <f t="shared" si="2"/>
        <v>3% / 2%</v>
      </c>
      <c r="O8" s="952" t="str">
        <f t="shared" si="2"/>
        <v>3% / 3%</v>
      </c>
      <c r="P8" s="952" t="str">
        <f t="shared" si="2"/>
        <v>3% / 2%</v>
      </c>
      <c r="Q8" s="952" t="str">
        <f t="shared" si="2"/>
        <v>3% / 2%</v>
      </c>
      <c r="R8" s="953" t="str">
        <f t="shared" si="2"/>
        <v>3% / 3%</v>
      </c>
      <c r="S8" s="951" t="str">
        <f t="shared" si="2"/>
        <v>8% / 6%</v>
      </c>
      <c r="T8" s="952" t="str">
        <f t="shared" si="2"/>
        <v>0% / 0%</v>
      </c>
      <c r="U8" s="952" t="str">
        <f t="shared" si="2"/>
        <v>8% / 6%</v>
      </c>
      <c r="V8" s="953" t="str">
        <f t="shared" si="2"/>
        <v>6% / 3%</v>
      </c>
      <c r="W8" s="951" t="str">
        <f t="shared" si="2"/>
        <v>2% / 0%</v>
      </c>
      <c r="X8" s="952" t="str">
        <f t="shared" si="2"/>
        <v>2% / 2%</v>
      </c>
      <c r="Y8" s="952" t="str">
        <f t="shared" si="2"/>
        <v>2% / 2%</v>
      </c>
      <c r="Z8" s="952" t="str">
        <f t="shared" si="2"/>
        <v>0% / 0%</v>
      </c>
      <c r="AA8" s="952" t="str">
        <f t="shared" si="2"/>
        <v>2% / 0%</v>
      </c>
      <c r="AB8" s="953" t="str">
        <f t="shared" si="2"/>
        <v>0% / 0%</v>
      </c>
      <c r="AC8" s="951" t="str">
        <f t="shared" si="2"/>
        <v>0% / 0%</v>
      </c>
      <c r="AD8" s="952" t="str">
        <f t="shared" si="2"/>
        <v>0% / 0%</v>
      </c>
      <c r="AE8" s="952" t="str">
        <f t="shared" si="2"/>
        <v>0% / 0%</v>
      </c>
      <c r="AF8" s="954" t="str">
        <f t="shared" si="2"/>
        <v>0% / 0%</v>
      </c>
    </row>
    <row r="9" spans="1:32" ht="24.75" customHeight="1" x14ac:dyDescent="0.25">
      <c r="A9" s="1105" t="s">
        <v>277</v>
      </c>
      <c r="B9" s="1106"/>
      <c r="C9" s="1106"/>
      <c r="D9" s="1117" t="s">
        <v>66</v>
      </c>
      <c r="E9" s="1118"/>
      <c r="F9" s="1118"/>
      <c r="G9" s="988"/>
      <c r="H9" s="989"/>
      <c r="I9" s="989"/>
      <c r="J9" s="989"/>
      <c r="K9" s="989"/>
      <c r="L9" s="990"/>
      <c r="M9" s="988"/>
      <c r="N9" s="989"/>
      <c r="O9" s="989"/>
      <c r="P9" s="989"/>
      <c r="Q9" s="989"/>
      <c r="R9" s="990"/>
      <c r="S9" s="988"/>
      <c r="T9" s="989"/>
      <c r="U9" s="989"/>
      <c r="V9" s="990"/>
      <c r="W9" s="988"/>
      <c r="X9" s="989"/>
      <c r="Y9" s="989"/>
      <c r="Z9" s="989"/>
      <c r="AA9" s="989"/>
      <c r="AB9" s="990"/>
      <c r="AC9" s="988"/>
      <c r="AD9" s="989"/>
      <c r="AE9" s="989"/>
      <c r="AF9" s="993"/>
    </row>
    <row r="10" spans="1:32" ht="18.75" customHeight="1" x14ac:dyDescent="0.2">
      <c r="A10" s="1107" t="s">
        <v>585</v>
      </c>
      <c r="B10" s="1108"/>
      <c r="C10" s="1108"/>
      <c r="D10" s="1108"/>
      <c r="E10" s="1108"/>
      <c r="F10" s="1108"/>
      <c r="G10" s="383">
        <v>200</v>
      </c>
      <c r="H10" s="384">
        <v>300</v>
      </c>
      <c r="I10" s="384">
        <v>300</v>
      </c>
      <c r="J10" s="384">
        <v>200</v>
      </c>
      <c r="K10" s="384">
        <v>200</v>
      </c>
      <c r="L10" s="507">
        <v>200</v>
      </c>
      <c r="M10" s="383">
        <v>200</v>
      </c>
      <c r="N10" s="384">
        <v>200</v>
      </c>
      <c r="O10" s="384">
        <v>300</v>
      </c>
      <c r="P10" s="384">
        <v>200</v>
      </c>
      <c r="Q10" s="384">
        <v>200</v>
      </c>
      <c r="R10" s="507">
        <v>200</v>
      </c>
      <c r="S10" s="383">
        <v>300</v>
      </c>
      <c r="T10" s="384">
        <v>300</v>
      </c>
      <c r="U10" s="384">
        <v>300</v>
      </c>
      <c r="V10" s="507">
        <v>300</v>
      </c>
      <c r="W10" s="383">
        <v>300</v>
      </c>
      <c r="X10" s="384">
        <v>300</v>
      </c>
      <c r="Y10" s="384">
        <v>300</v>
      </c>
      <c r="Z10" s="384">
        <v>300</v>
      </c>
      <c r="AA10" s="384">
        <v>300</v>
      </c>
      <c r="AB10" s="507">
        <v>300</v>
      </c>
      <c r="AC10" s="383">
        <v>300</v>
      </c>
      <c r="AD10" s="384">
        <v>300</v>
      </c>
      <c r="AE10" s="384">
        <v>300</v>
      </c>
      <c r="AF10" s="974">
        <v>300</v>
      </c>
    </row>
    <row r="11" spans="1:32" s="918" customFormat="1" ht="21.75" customHeight="1" x14ac:dyDescent="0.2">
      <c r="A11" s="1163" t="s">
        <v>902</v>
      </c>
      <c r="B11" s="1164"/>
      <c r="C11" s="1164"/>
      <c r="D11" s="1164"/>
      <c r="E11" s="1164"/>
      <c r="F11" s="1164"/>
      <c r="G11" s="933"/>
      <c r="H11" s="934"/>
      <c r="I11" s="934"/>
      <c r="J11" s="934"/>
      <c r="K11" s="934"/>
      <c r="L11" s="935"/>
      <c r="M11" s="933"/>
      <c r="N11" s="934"/>
      <c r="O11" s="934"/>
      <c r="P11" s="934"/>
      <c r="Q11" s="934"/>
      <c r="R11" s="935"/>
      <c r="S11" s="933"/>
      <c r="T11" s="934"/>
      <c r="U11" s="934"/>
      <c r="V11" s="935"/>
      <c r="W11" s="933"/>
      <c r="X11" s="934"/>
      <c r="Y11" s="934"/>
      <c r="Z11" s="934"/>
      <c r="AA11" s="934"/>
      <c r="AB11" s="935"/>
      <c r="AC11" s="933"/>
      <c r="AD11" s="934"/>
      <c r="AE11" s="934"/>
      <c r="AF11" s="938"/>
    </row>
    <row r="12" spans="1:32" ht="37.5" customHeight="1" thickBot="1" x14ac:dyDescent="0.25">
      <c r="A12" s="205" t="s">
        <v>67</v>
      </c>
      <c r="B12" s="206" t="s">
        <v>617</v>
      </c>
      <c r="C12" s="206" t="s">
        <v>877</v>
      </c>
      <c r="D12" s="206" t="s">
        <v>880</v>
      </c>
      <c r="E12" s="237" t="s">
        <v>884</v>
      </c>
      <c r="F12" s="467" t="s">
        <v>755</v>
      </c>
      <c r="G12" s="257"/>
      <c r="H12" s="258"/>
      <c r="I12" s="258"/>
      <c r="J12" s="258"/>
      <c r="K12" s="258"/>
      <c r="L12" s="502"/>
      <c r="M12" s="257"/>
      <c r="N12" s="258"/>
      <c r="O12" s="258"/>
      <c r="P12" s="258"/>
      <c r="Q12" s="258"/>
      <c r="R12" s="502"/>
      <c r="S12" s="257"/>
      <c r="T12" s="258"/>
      <c r="U12" s="258"/>
      <c r="V12" s="502"/>
      <c r="W12" s="257"/>
      <c r="X12" s="258"/>
      <c r="Y12" s="258"/>
      <c r="Z12" s="258"/>
      <c r="AA12" s="258"/>
      <c r="AB12" s="502"/>
      <c r="AC12" s="257"/>
      <c r="AD12" s="258"/>
      <c r="AE12" s="258"/>
      <c r="AF12" s="906"/>
    </row>
    <row r="13" spans="1:32" ht="45" customHeight="1" x14ac:dyDescent="0.2">
      <c r="A13" s="1111" t="s">
        <v>280</v>
      </c>
      <c r="B13" s="1114" t="s">
        <v>462</v>
      </c>
      <c r="C13" s="32" t="s">
        <v>590</v>
      </c>
      <c r="D13" s="820" t="s">
        <v>48</v>
      </c>
      <c r="E13" s="217" t="s">
        <v>19</v>
      </c>
      <c r="F13" s="511"/>
      <c r="G13" s="538"/>
      <c r="H13" s="391"/>
      <c r="I13" s="391"/>
      <c r="J13" s="391"/>
      <c r="K13" s="263"/>
      <c r="L13" s="392"/>
      <c r="M13" s="264"/>
      <c r="N13" s="263"/>
      <c r="O13" s="263"/>
      <c r="P13" s="263"/>
      <c r="Q13" s="263"/>
      <c r="R13" s="265"/>
      <c r="S13" s="264"/>
      <c r="T13" s="391"/>
      <c r="U13" s="391"/>
      <c r="V13" s="392"/>
      <c r="W13" s="264"/>
      <c r="X13" s="263"/>
      <c r="Y13" s="263"/>
      <c r="Z13" s="263"/>
      <c r="AA13" s="263"/>
      <c r="AB13" s="271" t="s">
        <v>19</v>
      </c>
      <c r="AC13" s="272"/>
      <c r="AD13" s="273"/>
      <c r="AE13" s="273"/>
      <c r="AF13" s="907"/>
    </row>
    <row r="14" spans="1:32" ht="45" customHeight="1" x14ac:dyDescent="0.2">
      <c r="A14" s="1112"/>
      <c r="B14" s="1115"/>
      <c r="C14" s="173" t="s">
        <v>436</v>
      </c>
      <c r="D14" s="821" t="s">
        <v>48</v>
      </c>
      <c r="E14" s="218"/>
      <c r="F14" s="512"/>
      <c r="G14" s="539"/>
      <c r="H14" s="20"/>
      <c r="I14" s="255"/>
      <c r="J14" s="20"/>
      <c r="K14" s="20"/>
      <c r="L14" s="259"/>
      <c r="M14" s="162"/>
      <c r="N14" s="20"/>
      <c r="O14" s="20"/>
      <c r="P14" s="20"/>
      <c r="Q14" s="20"/>
      <c r="R14" s="187"/>
      <c r="S14" s="162"/>
      <c r="T14" s="255"/>
      <c r="U14" s="255"/>
      <c r="V14" s="187"/>
      <c r="W14" s="162"/>
      <c r="X14" s="20"/>
      <c r="Y14" s="20"/>
      <c r="Z14" s="20"/>
      <c r="AA14" s="20"/>
      <c r="AB14" s="187"/>
      <c r="AC14" s="162"/>
      <c r="AD14" s="20"/>
      <c r="AE14" s="20"/>
      <c r="AF14" s="163"/>
    </row>
    <row r="15" spans="1:32" ht="45" customHeight="1" x14ac:dyDescent="0.2">
      <c r="A15" s="1112"/>
      <c r="B15" s="1115"/>
      <c r="C15" s="173" t="s">
        <v>302</v>
      </c>
      <c r="D15" s="821" t="s">
        <v>48</v>
      </c>
      <c r="E15" s="203"/>
      <c r="F15" s="513"/>
      <c r="G15" s="166"/>
      <c r="H15" s="161"/>
      <c r="I15" s="20"/>
      <c r="J15" s="20"/>
      <c r="K15" s="20"/>
      <c r="L15" s="194"/>
      <c r="M15" s="166"/>
      <c r="N15" s="20"/>
      <c r="O15" s="161"/>
      <c r="P15" s="161"/>
      <c r="Q15" s="161"/>
      <c r="R15" s="194"/>
      <c r="S15" s="162"/>
      <c r="T15" s="20"/>
      <c r="U15" s="161"/>
      <c r="V15" s="194"/>
      <c r="W15" s="162"/>
      <c r="X15" s="20"/>
      <c r="Y15" s="20"/>
      <c r="Z15" s="20"/>
      <c r="AA15" s="20"/>
      <c r="AB15" s="194"/>
      <c r="AC15" s="166"/>
      <c r="AD15" s="161"/>
      <c r="AE15" s="161"/>
      <c r="AF15" s="908"/>
    </row>
    <row r="16" spans="1:32" ht="45" customHeight="1" x14ac:dyDescent="0.2">
      <c r="A16" s="1112"/>
      <c r="B16" s="1115"/>
      <c r="C16" s="173" t="s">
        <v>303</v>
      </c>
      <c r="D16" s="821" t="s">
        <v>48</v>
      </c>
      <c r="E16" s="203"/>
      <c r="F16" s="513"/>
      <c r="G16" s="166"/>
      <c r="H16" s="161"/>
      <c r="I16" s="161"/>
      <c r="J16" s="20"/>
      <c r="K16" s="256"/>
      <c r="L16" s="194"/>
      <c r="M16" s="166"/>
      <c r="N16" s="20"/>
      <c r="O16" s="161"/>
      <c r="P16" s="161"/>
      <c r="Q16" s="161"/>
      <c r="R16" s="194"/>
      <c r="S16" s="166"/>
      <c r="T16" s="20"/>
      <c r="U16" s="161"/>
      <c r="V16" s="194"/>
      <c r="W16" s="166"/>
      <c r="X16" s="20"/>
      <c r="Y16" s="20"/>
      <c r="Z16" s="20"/>
      <c r="AA16" s="20"/>
      <c r="AB16" s="194"/>
      <c r="AC16" s="166"/>
      <c r="AD16" s="161"/>
      <c r="AE16" s="161"/>
      <c r="AF16" s="908"/>
    </row>
    <row r="17" spans="1:32" ht="45" customHeight="1" x14ac:dyDescent="0.2">
      <c r="A17" s="1112"/>
      <c r="B17" s="1115"/>
      <c r="C17" s="173" t="s">
        <v>304</v>
      </c>
      <c r="D17" s="821" t="s">
        <v>48</v>
      </c>
      <c r="E17" s="203"/>
      <c r="F17" s="513"/>
      <c r="G17" s="166"/>
      <c r="H17" s="161"/>
      <c r="I17" s="161"/>
      <c r="J17" s="20"/>
      <c r="K17" s="20"/>
      <c r="L17" s="194"/>
      <c r="M17" s="166"/>
      <c r="N17" s="20"/>
      <c r="O17" s="161"/>
      <c r="P17" s="161"/>
      <c r="Q17" s="161"/>
      <c r="R17" s="194"/>
      <c r="S17" s="261" t="s">
        <v>19</v>
      </c>
      <c r="T17" s="161"/>
      <c r="U17" s="161"/>
      <c r="V17" s="194"/>
      <c r="W17" s="166"/>
      <c r="X17" s="20"/>
      <c r="Y17" s="20"/>
      <c r="Z17" s="20"/>
      <c r="AA17" s="20"/>
      <c r="AB17" s="194"/>
      <c r="AC17" s="166"/>
      <c r="AD17" s="161"/>
      <c r="AE17" s="161"/>
      <c r="AF17" s="908"/>
    </row>
    <row r="18" spans="1:32" ht="53.25" customHeight="1" x14ac:dyDescent="0.2">
      <c r="A18" s="1112"/>
      <c r="B18" s="1115"/>
      <c r="C18" s="173" t="s">
        <v>305</v>
      </c>
      <c r="D18" s="821" t="s">
        <v>48</v>
      </c>
      <c r="E18" s="203"/>
      <c r="F18" s="513"/>
      <c r="G18" s="166"/>
      <c r="H18" s="161"/>
      <c r="I18" s="161"/>
      <c r="J18" s="20"/>
      <c r="K18" s="20"/>
      <c r="L18" s="194"/>
      <c r="M18" s="166"/>
      <c r="N18" s="20"/>
      <c r="O18" s="161"/>
      <c r="P18" s="161"/>
      <c r="Q18" s="161"/>
      <c r="R18" s="194"/>
      <c r="S18" s="162"/>
      <c r="T18" s="161"/>
      <c r="U18" s="161"/>
      <c r="V18" s="194"/>
      <c r="W18" s="166"/>
      <c r="X18" s="20"/>
      <c r="Y18" s="20"/>
      <c r="Z18" s="20"/>
      <c r="AA18" s="20"/>
      <c r="AB18" s="194"/>
      <c r="AC18" s="166"/>
      <c r="AD18" s="161"/>
      <c r="AE18" s="161"/>
      <c r="AF18" s="908"/>
    </row>
    <row r="19" spans="1:32" ht="45" customHeight="1" x14ac:dyDescent="0.2">
      <c r="A19" s="1112"/>
      <c r="B19" s="1115"/>
      <c r="C19" s="173" t="s">
        <v>306</v>
      </c>
      <c r="D19" s="821" t="s">
        <v>48</v>
      </c>
      <c r="E19" s="218" t="s">
        <v>19</v>
      </c>
      <c r="F19" s="512"/>
      <c r="G19" s="166"/>
      <c r="H19" s="161"/>
      <c r="I19" s="161"/>
      <c r="J19" s="20"/>
      <c r="K19" s="20"/>
      <c r="L19" s="260" t="s">
        <v>19</v>
      </c>
      <c r="M19" s="166"/>
      <c r="N19" s="20"/>
      <c r="O19" s="161"/>
      <c r="P19" s="161"/>
      <c r="Q19" s="161"/>
      <c r="R19" s="194"/>
      <c r="S19" s="261" t="s">
        <v>19</v>
      </c>
      <c r="T19" s="20"/>
      <c r="U19" s="161"/>
      <c r="V19" s="194"/>
      <c r="W19" s="166"/>
      <c r="X19" s="20"/>
      <c r="Y19" s="20"/>
      <c r="Z19" s="20"/>
      <c r="AA19" s="20"/>
      <c r="AB19" s="194"/>
      <c r="AC19" s="166"/>
      <c r="AD19" s="161"/>
      <c r="AE19" s="161"/>
      <c r="AF19" s="908"/>
    </row>
    <row r="20" spans="1:32" ht="45" customHeight="1" x14ac:dyDescent="0.2">
      <c r="A20" s="1112"/>
      <c r="B20" s="1115"/>
      <c r="C20" s="173" t="s">
        <v>307</v>
      </c>
      <c r="D20" s="821" t="s">
        <v>48</v>
      </c>
      <c r="E20" s="218" t="s">
        <v>19</v>
      </c>
      <c r="F20" s="512"/>
      <c r="G20" s="162" t="s">
        <v>19</v>
      </c>
      <c r="H20" s="20"/>
      <c r="I20" s="161"/>
      <c r="J20" s="20"/>
      <c r="K20" s="20"/>
      <c r="L20" s="194"/>
      <c r="M20" s="166"/>
      <c r="N20" s="20"/>
      <c r="O20" s="161"/>
      <c r="P20" s="161"/>
      <c r="Q20" s="161"/>
      <c r="R20" s="194"/>
      <c r="S20" s="261" t="s">
        <v>19</v>
      </c>
      <c r="T20" s="161"/>
      <c r="U20" s="20"/>
      <c r="V20" s="187"/>
      <c r="W20" s="166"/>
      <c r="X20" s="20"/>
      <c r="Y20" s="20"/>
      <c r="Z20" s="20"/>
      <c r="AA20" s="20"/>
      <c r="AB20" s="194"/>
      <c r="AC20" s="166"/>
      <c r="AD20" s="161"/>
      <c r="AE20" s="161"/>
      <c r="AF20" s="908"/>
    </row>
    <row r="21" spans="1:32" ht="45" customHeight="1" x14ac:dyDescent="0.2">
      <c r="A21" s="1112"/>
      <c r="B21" s="1115"/>
      <c r="C21" s="173" t="s">
        <v>591</v>
      </c>
      <c r="D21" s="821" t="s">
        <v>48</v>
      </c>
      <c r="E21" s="203"/>
      <c r="F21" s="513"/>
      <c r="G21" s="166"/>
      <c r="H21" s="161"/>
      <c r="I21" s="161"/>
      <c r="J21" s="20"/>
      <c r="K21" s="20"/>
      <c r="L21" s="194"/>
      <c r="M21" s="166"/>
      <c r="N21" s="20"/>
      <c r="O21" s="161"/>
      <c r="P21" s="161"/>
      <c r="Q21" s="161"/>
      <c r="R21" s="194"/>
      <c r="S21" s="166"/>
      <c r="T21" s="161"/>
      <c r="U21" s="161"/>
      <c r="V21" s="194"/>
      <c r="W21" s="166"/>
      <c r="X21" s="20"/>
      <c r="Y21" s="20"/>
      <c r="Z21" s="20"/>
      <c r="AA21" s="20"/>
      <c r="AB21" s="194"/>
      <c r="AC21" s="166"/>
      <c r="AD21" s="161"/>
      <c r="AE21" s="161"/>
      <c r="AF21" s="908"/>
    </row>
    <row r="22" spans="1:32" ht="45" customHeight="1" x14ac:dyDescent="0.2">
      <c r="A22" s="1112"/>
      <c r="B22" s="1115" t="s">
        <v>282</v>
      </c>
      <c r="C22" s="173" t="s">
        <v>308</v>
      </c>
      <c r="D22" s="821" t="s">
        <v>48</v>
      </c>
      <c r="E22" s="203"/>
      <c r="F22" s="513"/>
      <c r="G22" s="166"/>
      <c r="H22" s="161"/>
      <c r="I22" s="20"/>
      <c r="J22" s="20"/>
      <c r="K22" s="20"/>
      <c r="L22" s="187"/>
      <c r="M22" s="162"/>
      <c r="N22" s="20"/>
      <c r="O22" s="20"/>
      <c r="P22" s="20"/>
      <c r="Q22" s="20"/>
      <c r="R22" s="187"/>
      <c r="S22" s="162"/>
      <c r="T22" s="20"/>
      <c r="U22" s="161"/>
      <c r="V22" s="194"/>
      <c r="W22" s="162"/>
      <c r="X22" s="20"/>
      <c r="Y22" s="20"/>
      <c r="Z22" s="20"/>
      <c r="AA22" s="20"/>
      <c r="AB22" s="187"/>
      <c r="AC22" s="162"/>
      <c r="AD22" s="20"/>
      <c r="AE22" s="20"/>
      <c r="AF22" s="163"/>
    </row>
    <row r="23" spans="1:32" ht="54" customHeight="1" x14ac:dyDescent="0.2">
      <c r="A23" s="1112"/>
      <c r="B23" s="1116"/>
      <c r="C23" s="173" t="s">
        <v>309</v>
      </c>
      <c r="D23" s="821" t="s">
        <v>48</v>
      </c>
      <c r="E23" s="203"/>
      <c r="F23" s="513"/>
      <c r="G23" s="166"/>
      <c r="H23" s="161"/>
      <c r="I23" s="20"/>
      <c r="J23" s="20"/>
      <c r="K23" s="20"/>
      <c r="L23" s="187"/>
      <c r="M23" s="162"/>
      <c r="N23" s="20"/>
      <c r="O23" s="20"/>
      <c r="P23" s="20"/>
      <c r="Q23" s="20"/>
      <c r="R23" s="187"/>
      <c r="S23" s="162"/>
      <c r="T23" s="20"/>
      <c r="U23" s="161"/>
      <c r="V23" s="194"/>
      <c r="W23" s="162"/>
      <c r="X23" s="20"/>
      <c r="Y23" s="161"/>
      <c r="Z23" s="161"/>
      <c r="AA23" s="161"/>
      <c r="AB23" s="187"/>
      <c r="AC23" s="162"/>
      <c r="AD23" s="20"/>
      <c r="AE23" s="20"/>
      <c r="AF23" s="163"/>
    </row>
    <row r="24" spans="1:32" ht="45" customHeight="1" x14ac:dyDescent="0.2">
      <c r="A24" s="1112"/>
      <c r="B24" s="1116"/>
      <c r="C24" s="173" t="s">
        <v>310</v>
      </c>
      <c r="D24" s="821" t="s">
        <v>48</v>
      </c>
      <c r="E24" s="203"/>
      <c r="F24" s="513"/>
      <c r="G24" s="166"/>
      <c r="H24" s="161"/>
      <c r="I24" s="20"/>
      <c r="J24" s="20"/>
      <c r="K24" s="20"/>
      <c r="L24" s="187"/>
      <c r="M24" s="162"/>
      <c r="N24" s="20"/>
      <c r="O24" s="20"/>
      <c r="P24" s="20"/>
      <c r="Q24" s="20"/>
      <c r="R24" s="187"/>
      <c r="S24" s="162"/>
      <c r="T24" s="20"/>
      <c r="U24" s="161"/>
      <c r="V24" s="194"/>
      <c r="W24" s="162"/>
      <c r="X24" s="20"/>
      <c r="Y24" s="161"/>
      <c r="Z24" s="161"/>
      <c r="AA24" s="161"/>
      <c r="AB24" s="187"/>
      <c r="AC24" s="162"/>
      <c r="AD24" s="20"/>
      <c r="AE24" s="20"/>
      <c r="AF24" s="163"/>
    </row>
    <row r="25" spans="1:32" ht="45" customHeight="1" x14ac:dyDescent="0.2">
      <c r="A25" s="1112"/>
      <c r="B25" s="1116"/>
      <c r="C25" s="173" t="s">
        <v>592</v>
      </c>
      <c r="D25" s="821" t="s">
        <v>48</v>
      </c>
      <c r="E25" s="203"/>
      <c r="F25" s="513"/>
      <c r="G25" s="166"/>
      <c r="H25" s="161"/>
      <c r="I25" s="20"/>
      <c r="J25" s="20"/>
      <c r="K25" s="20"/>
      <c r="L25" s="187"/>
      <c r="M25" s="162"/>
      <c r="N25" s="20"/>
      <c r="O25" s="20"/>
      <c r="P25" s="20"/>
      <c r="Q25" s="20"/>
      <c r="R25" s="187"/>
      <c r="S25" s="162"/>
      <c r="T25" s="20"/>
      <c r="U25" s="161"/>
      <c r="V25" s="194"/>
      <c r="W25" s="162"/>
      <c r="X25" s="20"/>
      <c r="Y25" s="161"/>
      <c r="Z25" s="161"/>
      <c r="AA25" s="161"/>
      <c r="AB25" s="194"/>
      <c r="AC25" s="166"/>
      <c r="AD25" s="161"/>
      <c r="AE25" s="161"/>
      <c r="AF25" s="908"/>
    </row>
    <row r="26" spans="1:32" ht="72" customHeight="1" x14ac:dyDescent="0.2">
      <c r="A26" s="1112"/>
      <c r="B26" s="1115" t="s">
        <v>283</v>
      </c>
      <c r="C26" s="173" t="s">
        <v>593</v>
      </c>
      <c r="D26" s="821" t="s">
        <v>48</v>
      </c>
      <c r="E26" s="218" t="s">
        <v>19</v>
      </c>
      <c r="F26" s="512"/>
      <c r="G26" s="166"/>
      <c r="H26" s="161"/>
      <c r="I26" s="20"/>
      <c r="J26" s="20"/>
      <c r="K26" s="20"/>
      <c r="L26" s="187"/>
      <c r="M26" s="162"/>
      <c r="N26" s="20"/>
      <c r="O26" s="20"/>
      <c r="P26" s="20"/>
      <c r="Q26" s="20"/>
      <c r="R26" s="187"/>
      <c r="S26" s="162"/>
      <c r="T26" s="20"/>
      <c r="U26" s="161"/>
      <c r="V26" s="194"/>
      <c r="W26" s="162"/>
      <c r="X26" s="20"/>
      <c r="Y26" s="20"/>
      <c r="Z26" s="20"/>
      <c r="AA26" s="161"/>
      <c r="AB26" s="194"/>
      <c r="AC26" s="166"/>
      <c r="AD26" s="161"/>
      <c r="AE26" s="161"/>
      <c r="AF26" s="908"/>
    </row>
    <row r="27" spans="1:32" ht="74.25" customHeight="1" x14ac:dyDescent="0.2">
      <c r="A27" s="1112"/>
      <c r="B27" s="1116"/>
      <c r="C27" s="173" t="s">
        <v>908</v>
      </c>
      <c r="D27" s="821" t="s">
        <v>48</v>
      </c>
      <c r="E27" s="218" t="s">
        <v>19</v>
      </c>
      <c r="F27" s="512"/>
      <c r="G27" s="166"/>
      <c r="H27" s="161"/>
      <c r="I27" s="20"/>
      <c r="J27" s="20"/>
      <c r="K27" s="20"/>
      <c r="L27" s="187"/>
      <c r="M27" s="162"/>
      <c r="N27" s="20"/>
      <c r="O27" s="20"/>
      <c r="P27" s="20"/>
      <c r="Q27" s="20"/>
      <c r="R27" s="187"/>
      <c r="S27" s="162"/>
      <c r="T27" s="20"/>
      <c r="U27" s="161"/>
      <c r="V27" s="194"/>
      <c r="W27" s="162"/>
      <c r="X27" s="20"/>
      <c r="Y27" s="20"/>
      <c r="Z27" s="20"/>
      <c r="AA27" s="161"/>
      <c r="AB27" s="194"/>
      <c r="AC27" s="166"/>
      <c r="AD27" s="161"/>
      <c r="AE27" s="161"/>
      <c r="AF27" s="908"/>
    </row>
    <row r="28" spans="1:32" ht="45" customHeight="1" x14ac:dyDescent="0.2">
      <c r="A28" s="1112"/>
      <c r="B28" s="1116"/>
      <c r="C28" s="173" t="s">
        <v>311</v>
      </c>
      <c r="D28" s="821" t="s">
        <v>48</v>
      </c>
      <c r="E28" s="203"/>
      <c r="F28" s="513"/>
      <c r="G28" s="166"/>
      <c r="H28" s="161"/>
      <c r="I28" s="20"/>
      <c r="J28" s="20"/>
      <c r="K28" s="20"/>
      <c r="L28" s="187"/>
      <c r="M28" s="162"/>
      <c r="N28" s="20"/>
      <c r="O28" s="20"/>
      <c r="P28" s="20"/>
      <c r="Q28" s="20"/>
      <c r="R28" s="187"/>
      <c r="S28" s="162"/>
      <c r="T28" s="20"/>
      <c r="U28" s="161"/>
      <c r="V28" s="194"/>
      <c r="W28" s="162"/>
      <c r="X28" s="20"/>
      <c r="Y28" s="20"/>
      <c r="Z28" s="20"/>
      <c r="AA28" s="161"/>
      <c r="AB28" s="194"/>
      <c r="AC28" s="166"/>
      <c r="AD28" s="161"/>
      <c r="AE28" s="161"/>
      <c r="AF28" s="908"/>
    </row>
    <row r="29" spans="1:32" ht="45" customHeight="1" x14ac:dyDescent="0.2">
      <c r="A29" s="1112"/>
      <c r="B29" s="1116"/>
      <c r="C29" s="173" t="s">
        <v>312</v>
      </c>
      <c r="D29" s="821" t="s">
        <v>48</v>
      </c>
      <c r="E29" s="203"/>
      <c r="F29" s="513"/>
      <c r="G29" s="166"/>
      <c r="H29" s="161"/>
      <c r="I29" s="20"/>
      <c r="J29" s="20"/>
      <c r="K29" s="20"/>
      <c r="L29" s="187"/>
      <c r="M29" s="162"/>
      <c r="N29" s="20"/>
      <c r="O29" s="20"/>
      <c r="P29" s="20"/>
      <c r="Q29" s="20"/>
      <c r="R29" s="187"/>
      <c r="S29" s="162"/>
      <c r="T29" s="20"/>
      <c r="U29" s="161"/>
      <c r="V29" s="194"/>
      <c r="W29" s="162"/>
      <c r="X29" s="20"/>
      <c r="Y29" s="20"/>
      <c r="Z29" s="20"/>
      <c r="AA29" s="161"/>
      <c r="AB29" s="194"/>
      <c r="AC29" s="166"/>
      <c r="AD29" s="161"/>
      <c r="AE29" s="161"/>
      <c r="AF29" s="908"/>
    </row>
    <row r="30" spans="1:32" ht="45" customHeight="1" thickBot="1" x14ac:dyDescent="0.25">
      <c r="A30" s="1113"/>
      <c r="B30" s="1019"/>
      <c r="C30" s="174" t="s">
        <v>909</v>
      </c>
      <c r="D30" s="402" t="s">
        <v>48</v>
      </c>
      <c r="E30" s="219"/>
      <c r="F30" s="514"/>
      <c r="G30" s="216"/>
      <c r="H30" s="215"/>
      <c r="I30" s="266"/>
      <c r="J30" s="266"/>
      <c r="K30" s="266"/>
      <c r="L30" s="267"/>
      <c r="M30" s="268"/>
      <c r="N30" s="266"/>
      <c r="O30" s="266"/>
      <c r="P30" s="266"/>
      <c r="Q30" s="266"/>
      <c r="R30" s="267"/>
      <c r="S30" s="268"/>
      <c r="T30" s="266"/>
      <c r="U30" s="215"/>
      <c r="V30" s="269"/>
      <c r="W30" s="268"/>
      <c r="X30" s="266"/>
      <c r="Y30" s="266"/>
      <c r="Z30" s="266"/>
      <c r="AA30" s="266"/>
      <c r="AB30" s="269"/>
      <c r="AC30" s="216"/>
      <c r="AD30" s="215"/>
      <c r="AE30" s="215"/>
      <c r="AF30" s="909"/>
    </row>
    <row r="31" spans="1:32" ht="45" customHeight="1" x14ac:dyDescent="0.2">
      <c r="A31" s="1119" t="s">
        <v>281</v>
      </c>
      <c r="B31" s="1122" t="s">
        <v>463</v>
      </c>
      <c r="C31" s="196" t="s">
        <v>594</v>
      </c>
      <c r="D31" s="825" t="s">
        <v>50</v>
      </c>
      <c r="E31" s="220" t="s">
        <v>19</v>
      </c>
      <c r="F31" s="515"/>
      <c r="G31" s="264" t="s">
        <v>19</v>
      </c>
      <c r="H31" s="263"/>
      <c r="I31" s="263"/>
      <c r="J31" s="270"/>
      <c r="K31" s="263"/>
      <c r="L31" s="271" t="s">
        <v>19</v>
      </c>
      <c r="M31" s="264"/>
      <c r="N31" s="263"/>
      <c r="O31" s="270"/>
      <c r="P31" s="263"/>
      <c r="Q31" s="263"/>
      <c r="R31" s="271" t="s">
        <v>19</v>
      </c>
      <c r="S31" s="272" t="s">
        <v>19</v>
      </c>
      <c r="T31" s="263"/>
      <c r="U31" s="273" t="s">
        <v>19</v>
      </c>
      <c r="V31" s="274"/>
      <c r="W31" s="264"/>
      <c r="X31" s="263"/>
      <c r="Y31" s="263"/>
      <c r="Z31" s="263"/>
      <c r="AA31" s="263"/>
      <c r="AB31" s="265"/>
      <c r="AC31" s="264"/>
      <c r="AD31" s="263"/>
      <c r="AE31" s="263"/>
      <c r="AF31" s="275"/>
    </row>
    <row r="32" spans="1:32" ht="45" customHeight="1" x14ac:dyDescent="0.2">
      <c r="A32" s="1120"/>
      <c r="B32" s="1123"/>
      <c r="C32" s="197" t="s">
        <v>526</v>
      </c>
      <c r="D32" s="826" t="s">
        <v>50</v>
      </c>
      <c r="E32" s="221" t="s">
        <v>19</v>
      </c>
      <c r="F32" s="516"/>
      <c r="G32" s="162" t="s">
        <v>19</v>
      </c>
      <c r="H32" s="20"/>
      <c r="I32" s="20"/>
      <c r="J32" s="20"/>
      <c r="K32" s="20"/>
      <c r="L32" s="260" t="s">
        <v>19</v>
      </c>
      <c r="M32" s="162"/>
      <c r="N32" s="20"/>
      <c r="O32" s="20"/>
      <c r="P32" s="193" t="s">
        <v>19</v>
      </c>
      <c r="Q32" s="193" t="s">
        <v>19</v>
      </c>
      <c r="R32" s="260" t="s">
        <v>19</v>
      </c>
      <c r="S32" s="162"/>
      <c r="T32" s="20"/>
      <c r="U32" s="193" t="s">
        <v>19</v>
      </c>
      <c r="V32" s="260" t="s">
        <v>19</v>
      </c>
      <c r="W32" s="162"/>
      <c r="X32" s="20"/>
      <c r="Y32" s="20"/>
      <c r="Z32" s="20"/>
      <c r="AA32" s="20"/>
      <c r="AB32" s="187"/>
      <c r="AC32" s="162"/>
      <c r="AD32" s="20"/>
      <c r="AE32" s="20"/>
      <c r="AF32" s="163"/>
    </row>
    <row r="33" spans="1:32" ht="45" customHeight="1" x14ac:dyDescent="0.2">
      <c r="A33" s="1120"/>
      <c r="B33" s="1123"/>
      <c r="C33" s="197" t="s">
        <v>527</v>
      </c>
      <c r="D33" s="826" t="s">
        <v>50</v>
      </c>
      <c r="E33" s="221" t="s">
        <v>19</v>
      </c>
      <c r="F33" s="516"/>
      <c r="G33" s="162" t="s">
        <v>19</v>
      </c>
      <c r="H33" s="20"/>
      <c r="I33" s="20"/>
      <c r="J33" s="20"/>
      <c r="K33" s="20" t="s">
        <v>19</v>
      </c>
      <c r="L33" s="187"/>
      <c r="M33" s="162"/>
      <c r="N33" s="255"/>
      <c r="O33" s="20"/>
      <c r="P33" s="195"/>
      <c r="Q33" s="195"/>
      <c r="R33" s="187"/>
      <c r="S33" s="162"/>
      <c r="T33" s="20"/>
      <c r="U33" s="20"/>
      <c r="V33" s="187"/>
      <c r="W33" s="162"/>
      <c r="X33" s="20"/>
      <c r="Y33" s="20"/>
      <c r="Z33" s="20"/>
      <c r="AA33" s="20"/>
      <c r="AB33" s="187"/>
      <c r="AC33" s="162"/>
      <c r="AD33" s="20"/>
      <c r="AE33" s="20"/>
      <c r="AF33" s="163"/>
    </row>
    <row r="34" spans="1:32" ht="45" customHeight="1" x14ac:dyDescent="0.2">
      <c r="A34" s="1120"/>
      <c r="B34" s="1123"/>
      <c r="C34" s="197" t="s">
        <v>528</v>
      </c>
      <c r="D34" s="826" t="s">
        <v>50</v>
      </c>
      <c r="E34" s="221" t="s">
        <v>19</v>
      </c>
      <c r="F34" s="516"/>
      <c r="G34" s="162" t="s">
        <v>19</v>
      </c>
      <c r="H34" s="20"/>
      <c r="I34" s="20"/>
      <c r="J34" s="193" t="s">
        <v>19</v>
      </c>
      <c r="K34" s="20"/>
      <c r="L34" s="260" t="s">
        <v>19</v>
      </c>
      <c r="M34" s="162"/>
      <c r="N34" s="20"/>
      <c r="O34" s="193" t="s">
        <v>19</v>
      </c>
      <c r="P34" s="20"/>
      <c r="Q34" s="20"/>
      <c r="R34" s="187"/>
      <c r="S34" s="261" t="s">
        <v>19</v>
      </c>
      <c r="T34" s="20"/>
      <c r="U34" s="193" t="s">
        <v>19</v>
      </c>
      <c r="V34" s="187"/>
      <c r="W34" s="162"/>
      <c r="X34" s="20"/>
      <c r="Y34" s="20"/>
      <c r="Z34" s="20"/>
      <c r="AA34" s="20"/>
      <c r="AB34" s="187"/>
      <c r="AC34" s="162"/>
      <c r="AD34" s="20"/>
      <c r="AE34" s="20"/>
      <c r="AF34" s="163"/>
    </row>
    <row r="35" spans="1:32" ht="45" customHeight="1" x14ac:dyDescent="0.2">
      <c r="A35" s="1120"/>
      <c r="B35" s="1123"/>
      <c r="C35" s="197" t="s">
        <v>529</v>
      </c>
      <c r="D35" s="826" t="s">
        <v>50</v>
      </c>
      <c r="E35" s="222"/>
      <c r="F35" s="517"/>
      <c r="G35" s="162" t="s">
        <v>19</v>
      </c>
      <c r="H35" s="20"/>
      <c r="I35" s="20"/>
      <c r="J35" s="20"/>
      <c r="K35" s="20"/>
      <c r="L35" s="187"/>
      <c r="M35" s="162"/>
      <c r="N35" s="20"/>
      <c r="O35" s="20"/>
      <c r="P35" s="20"/>
      <c r="Q35" s="20"/>
      <c r="R35" s="187"/>
      <c r="S35" s="162"/>
      <c r="T35" s="20"/>
      <c r="U35" s="20"/>
      <c r="V35" s="187"/>
      <c r="W35" s="162"/>
      <c r="X35" s="20"/>
      <c r="Y35" s="20"/>
      <c r="Z35" s="20"/>
      <c r="AA35" s="20"/>
      <c r="AB35" s="187"/>
      <c r="AC35" s="162"/>
      <c r="AD35" s="20"/>
      <c r="AE35" s="20"/>
      <c r="AF35" s="163"/>
    </row>
    <row r="36" spans="1:32" ht="45" customHeight="1" x14ac:dyDescent="0.2">
      <c r="A36" s="1120"/>
      <c r="B36" s="1123"/>
      <c r="C36" s="197" t="s">
        <v>530</v>
      </c>
      <c r="D36" s="826" t="s">
        <v>50</v>
      </c>
      <c r="E36" s="222"/>
      <c r="F36" s="517"/>
      <c r="G36" s="162" t="s">
        <v>19</v>
      </c>
      <c r="H36" s="20"/>
      <c r="I36" s="20"/>
      <c r="J36" s="20"/>
      <c r="K36" s="20"/>
      <c r="L36" s="187"/>
      <c r="M36" s="162"/>
      <c r="N36" s="20"/>
      <c r="O36" s="20"/>
      <c r="P36" s="193" t="s">
        <v>19</v>
      </c>
      <c r="Q36" s="193" t="s">
        <v>19</v>
      </c>
      <c r="R36" s="187"/>
      <c r="S36" s="261" t="s">
        <v>19</v>
      </c>
      <c r="T36" s="20"/>
      <c r="U36" s="193" t="s">
        <v>19</v>
      </c>
      <c r="V36" s="260" t="s">
        <v>19</v>
      </c>
      <c r="W36" s="162"/>
      <c r="X36" s="20"/>
      <c r="Y36" s="20"/>
      <c r="Z36" s="20"/>
      <c r="AA36" s="20"/>
      <c r="AB36" s="194"/>
      <c r="AC36" s="166"/>
      <c r="AD36" s="161"/>
      <c r="AE36" s="161"/>
      <c r="AF36" s="908"/>
    </row>
    <row r="37" spans="1:32" ht="45" customHeight="1" x14ac:dyDescent="0.2">
      <c r="A37" s="1120"/>
      <c r="B37" s="1123"/>
      <c r="C37" s="197" t="s">
        <v>531</v>
      </c>
      <c r="D37" s="826" t="s">
        <v>50</v>
      </c>
      <c r="E37" s="222"/>
      <c r="F37" s="517"/>
      <c r="G37" s="162" t="s">
        <v>19</v>
      </c>
      <c r="H37" s="20"/>
      <c r="I37" s="20"/>
      <c r="J37" s="20"/>
      <c r="K37" s="20"/>
      <c r="L37" s="187"/>
      <c r="M37" s="162"/>
      <c r="N37" s="20"/>
      <c r="O37" s="20"/>
      <c r="P37" s="20"/>
      <c r="Q37" s="20"/>
      <c r="R37" s="187"/>
      <c r="S37" s="162"/>
      <c r="T37" s="20"/>
      <c r="U37" s="20"/>
      <c r="V37" s="260" t="s">
        <v>19</v>
      </c>
      <c r="W37" s="162"/>
      <c r="X37" s="20"/>
      <c r="Y37" s="20"/>
      <c r="Z37" s="20"/>
      <c r="AA37" s="20"/>
      <c r="AB37" s="194"/>
      <c r="AC37" s="166"/>
      <c r="AD37" s="161"/>
      <c r="AE37" s="161"/>
      <c r="AF37" s="908"/>
    </row>
    <row r="38" spans="1:32" ht="45" customHeight="1" x14ac:dyDescent="0.2">
      <c r="A38" s="1120"/>
      <c r="B38" s="1123"/>
      <c r="C38" s="197" t="s">
        <v>532</v>
      </c>
      <c r="D38" s="826" t="s">
        <v>50</v>
      </c>
      <c r="E38" s="221" t="s">
        <v>19</v>
      </c>
      <c r="F38" s="516"/>
      <c r="G38" s="162" t="s">
        <v>19</v>
      </c>
      <c r="H38" s="20" t="s">
        <v>19</v>
      </c>
      <c r="I38" s="20"/>
      <c r="J38" s="193" t="s">
        <v>19</v>
      </c>
      <c r="K38" s="20"/>
      <c r="L38" s="260" t="s">
        <v>19</v>
      </c>
      <c r="M38" s="162"/>
      <c r="N38" s="20"/>
      <c r="O38" s="20"/>
      <c r="P38" s="20"/>
      <c r="Q38" s="20"/>
      <c r="R38" s="187"/>
      <c r="S38" s="162"/>
      <c r="T38" s="20"/>
      <c r="U38" s="193" t="s">
        <v>19</v>
      </c>
      <c r="V38" s="260" t="s">
        <v>19</v>
      </c>
      <c r="W38" s="162"/>
      <c r="X38" s="20"/>
      <c r="Y38" s="20"/>
      <c r="Z38" s="20"/>
      <c r="AA38" s="20"/>
      <c r="AB38" s="194"/>
      <c r="AC38" s="166"/>
      <c r="AD38" s="161"/>
      <c r="AE38" s="161"/>
      <c r="AF38" s="908"/>
    </row>
    <row r="39" spans="1:32" ht="45" customHeight="1" x14ac:dyDescent="0.2">
      <c r="A39" s="1120"/>
      <c r="B39" s="1124" t="s">
        <v>464</v>
      </c>
      <c r="C39" s="197" t="s">
        <v>910</v>
      </c>
      <c r="D39" s="826" t="s">
        <v>50</v>
      </c>
      <c r="E39" s="221" t="s">
        <v>19</v>
      </c>
      <c r="F39" s="516"/>
      <c r="G39" s="162"/>
      <c r="H39" s="161"/>
      <c r="I39" s="20" t="s">
        <v>19</v>
      </c>
      <c r="J39" s="20"/>
      <c r="K39" s="20"/>
      <c r="L39" s="187"/>
      <c r="M39" s="162"/>
      <c r="N39" s="20"/>
      <c r="O39" s="20"/>
      <c r="P39" s="20"/>
      <c r="Q39" s="20"/>
      <c r="R39" s="187"/>
      <c r="S39" s="261" t="s">
        <v>19</v>
      </c>
      <c r="T39" s="20"/>
      <c r="U39" s="20"/>
      <c r="V39" s="194"/>
      <c r="W39" s="162"/>
      <c r="X39" s="20"/>
      <c r="Y39" s="20"/>
      <c r="Z39" s="20"/>
      <c r="AA39" s="161"/>
      <c r="AB39" s="194"/>
      <c r="AC39" s="166"/>
      <c r="AD39" s="161"/>
      <c r="AE39" s="161"/>
      <c r="AF39" s="908"/>
    </row>
    <row r="40" spans="1:32" ht="45" customHeight="1" x14ac:dyDescent="0.2">
      <c r="A40" s="1120"/>
      <c r="B40" s="1123"/>
      <c r="C40" s="197" t="s">
        <v>533</v>
      </c>
      <c r="D40" s="826" t="s">
        <v>50</v>
      </c>
      <c r="E40" s="221" t="s">
        <v>19</v>
      </c>
      <c r="F40" s="516"/>
      <c r="G40" s="162"/>
      <c r="H40" s="161"/>
      <c r="I40" s="195"/>
      <c r="J40" s="20"/>
      <c r="K40" s="20"/>
      <c r="L40" s="187"/>
      <c r="M40" s="261" t="s">
        <v>19</v>
      </c>
      <c r="N40" s="20"/>
      <c r="O40" s="20"/>
      <c r="P40" s="20"/>
      <c r="Q40" s="20"/>
      <c r="R40" s="187"/>
      <c r="S40" s="162"/>
      <c r="T40" s="20"/>
      <c r="U40" s="20"/>
      <c r="V40" s="194"/>
      <c r="W40" s="162"/>
      <c r="X40" s="20"/>
      <c r="Y40" s="193" t="s">
        <v>19</v>
      </c>
      <c r="Z40" s="20"/>
      <c r="AA40" s="161"/>
      <c r="AB40" s="194"/>
      <c r="AC40" s="166"/>
      <c r="AD40" s="161"/>
      <c r="AE40" s="161"/>
      <c r="AF40" s="908"/>
    </row>
    <row r="41" spans="1:32" ht="45" customHeight="1" x14ac:dyDescent="0.2">
      <c r="A41" s="1120"/>
      <c r="B41" s="1123"/>
      <c r="C41" s="197" t="s">
        <v>534</v>
      </c>
      <c r="D41" s="826" t="s">
        <v>50</v>
      </c>
      <c r="E41" s="222"/>
      <c r="F41" s="517"/>
      <c r="G41" s="166"/>
      <c r="H41" s="161"/>
      <c r="I41" s="20"/>
      <c r="J41" s="20"/>
      <c r="K41" s="20"/>
      <c r="L41" s="187"/>
      <c r="M41" s="162"/>
      <c r="N41" s="20"/>
      <c r="O41" s="20"/>
      <c r="P41" s="20"/>
      <c r="Q41" s="20"/>
      <c r="R41" s="187"/>
      <c r="S41" s="162"/>
      <c r="T41" s="20"/>
      <c r="U41" s="161"/>
      <c r="V41" s="194"/>
      <c r="W41" s="261" t="s">
        <v>19</v>
      </c>
      <c r="X41" s="20"/>
      <c r="Y41" s="20"/>
      <c r="Z41" s="20"/>
      <c r="AA41" s="193" t="s">
        <v>19</v>
      </c>
      <c r="AB41" s="194"/>
      <c r="AC41" s="166"/>
      <c r="AD41" s="161"/>
      <c r="AE41" s="161"/>
      <c r="AF41" s="908"/>
    </row>
    <row r="42" spans="1:32" ht="45" customHeight="1" x14ac:dyDescent="0.2">
      <c r="A42" s="1120"/>
      <c r="B42" s="1123"/>
      <c r="C42" s="197" t="s">
        <v>595</v>
      </c>
      <c r="D42" s="826" t="s">
        <v>50</v>
      </c>
      <c r="E42" s="222"/>
      <c r="F42" s="517"/>
      <c r="G42" s="166"/>
      <c r="H42" s="161"/>
      <c r="I42" s="20"/>
      <c r="J42" s="20"/>
      <c r="K42" s="20"/>
      <c r="L42" s="187"/>
      <c r="M42" s="162"/>
      <c r="N42" s="195"/>
      <c r="O42" s="20"/>
      <c r="P42" s="20"/>
      <c r="Q42" s="20"/>
      <c r="R42" s="187"/>
      <c r="S42" s="162"/>
      <c r="T42" s="20"/>
      <c r="U42" s="161"/>
      <c r="V42" s="194"/>
      <c r="W42" s="162"/>
      <c r="X42" s="20"/>
      <c r="Y42" s="20"/>
      <c r="Z42" s="20"/>
      <c r="AA42" s="161"/>
      <c r="AB42" s="194"/>
      <c r="AC42" s="166"/>
      <c r="AD42" s="161"/>
      <c r="AE42" s="161"/>
      <c r="AF42" s="908"/>
    </row>
    <row r="43" spans="1:32" ht="45" customHeight="1" x14ac:dyDescent="0.2">
      <c r="A43" s="1120"/>
      <c r="B43" s="1123"/>
      <c r="C43" s="197" t="s">
        <v>535</v>
      </c>
      <c r="D43" s="826" t="s">
        <v>50</v>
      </c>
      <c r="E43" s="221" t="s">
        <v>19</v>
      </c>
      <c r="F43" s="516"/>
      <c r="G43" s="166"/>
      <c r="H43" s="161"/>
      <c r="I43" s="20"/>
      <c r="J43" s="20"/>
      <c r="K43" s="20"/>
      <c r="L43" s="187"/>
      <c r="M43" s="162"/>
      <c r="N43" s="193" t="s">
        <v>19</v>
      </c>
      <c r="O43" s="20"/>
      <c r="P43" s="20"/>
      <c r="Q43" s="20"/>
      <c r="R43" s="187"/>
      <c r="S43" s="162"/>
      <c r="T43" s="20"/>
      <c r="U43" s="161"/>
      <c r="V43" s="194"/>
      <c r="W43" s="162"/>
      <c r="X43" s="20" t="s">
        <v>19</v>
      </c>
      <c r="Y43" s="20"/>
      <c r="Z43" s="20"/>
      <c r="AA43" s="161"/>
      <c r="AB43" s="194"/>
      <c r="AC43" s="166"/>
      <c r="AD43" s="161"/>
      <c r="AE43" s="161"/>
      <c r="AF43" s="908"/>
    </row>
    <row r="44" spans="1:32" ht="45" customHeight="1" x14ac:dyDescent="0.2">
      <c r="A44" s="1120"/>
      <c r="B44" s="1123"/>
      <c r="C44" s="197" t="s">
        <v>596</v>
      </c>
      <c r="D44" s="826" t="s">
        <v>50</v>
      </c>
      <c r="E44" s="222"/>
      <c r="F44" s="517"/>
      <c r="G44" s="166"/>
      <c r="H44" s="161"/>
      <c r="I44" s="20"/>
      <c r="J44" s="20"/>
      <c r="K44" s="20"/>
      <c r="L44" s="187"/>
      <c r="M44" s="162"/>
      <c r="N44" s="20"/>
      <c r="O44" s="20"/>
      <c r="P44" s="20"/>
      <c r="Q44" s="20"/>
      <c r="R44" s="187"/>
      <c r="S44" s="162"/>
      <c r="T44" s="20"/>
      <c r="U44" s="161"/>
      <c r="V44" s="194"/>
      <c r="W44" s="162"/>
      <c r="X44" s="20"/>
      <c r="Y44" s="20"/>
      <c r="Z44" s="20"/>
      <c r="AA44" s="161"/>
      <c r="AB44" s="194"/>
      <c r="AC44" s="166"/>
      <c r="AD44" s="161"/>
      <c r="AE44" s="161"/>
      <c r="AF44" s="908"/>
    </row>
    <row r="45" spans="1:32" ht="45" customHeight="1" x14ac:dyDescent="0.2">
      <c r="A45" s="1120"/>
      <c r="B45" s="1123"/>
      <c r="C45" s="197" t="s">
        <v>536</v>
      </c>
      <c r="D45" s="826" t="s">
        <v>50</v>
      </c>
      <c r="E45" s="222"/>
      <c r="F45" s="517"/>
      <c r="G45" s="166"/>
      <c r="H45" s="161"/>
      <c r="I45" s="20"/>
      <c r="J45" s="20"/>
      <c r="K45" s="20"/>
      <c r="L45" s="187"/>
      <c r="M45" s="162"/>
      <c r="N45" s="20"/>
      <c r="O45" s="20"/>
      <c r="P45" s="20"/>
      <c r="Q45" s="20"/>
      <c r="R45" s="187"/>
      <c r="S45" s="162"/>
      <c r="T45" s="20"/>
      <c r="U45" s="161"/>
      <c r="V45" s="194"/>
      <c r="W45" s="162"/>
      <c r="X45" s="20"/>
      <c r="Y45" s="20"/>
      <c r="Z45" s="20"/>
      <c r="AA45" s="161"/>
      <c r="AB45" s="194"/>
      <c r="AC45" s="166"/>
      <c r="AD45" s="161"/>
      <c r="AE45" s="161"/>
      <c r="AF45" s="908"/>
    </row>
    <row r="46" spans="1:32" ht="45" customHeight="1" x14ac:dyDescent="0.2">
      <c r="A46" s="1120"/>
      <c r="B46" s="1123"/>
      <c r="C46" s="197" t="s">
        <v>537</v>
      </c>
      <c r="D46" s="826" t="s">
        <v>50</v>
      </c>
      <c r="E46" s="222"/>
      <c r="F46" s="517"/>
      <c r="G46" s="166"/>
      <c r="H46" s="161"/>
      <c r="I46" s="20"/>
      <c r="J46" s="20"/>
      <c r="K46" s="20"/>
      <c r="L46" s="187"/>
      <c r="M46" s="162"/>
      <c r="N46" s="20"/>
      <c r="O46" s="20"/>
      <c r="P46" s="20"/>
      <c r="Q46" s="20"/>
      <c r="R46" s="187"/>
      <c r="S46" s="162"/>
      <c r="T46" s="20"/>
      <c r="U46" s="161"/>
      <c r="V46" s="194"/>
      <c r="W46" s="162"/>
      <c r="X46" s="20"/>
      <c r="Y46" s="20"/>
      <c r="Z46" s="20"/>
      <c r="AA46" s="161"/>
      <c r="AB46" s="194"/>
      <c r="AC46" s="166"/>
      <c r="AD46" s="161"/>
      <c r="AE46" s="161"/>
      <c r="AF46" s="908"/>
    </row>
    <row r="47" spans="1:32" ht="45" customHeight="1" x14ac:dyDescent="0.2">
      <c r="A47" s="1120"/>
      <c r="B47" s="1123"/>
      <c r="C47" s="197" t="s">
        <v>538</v>
      </c>
      <c r="D47" s="826" t="s">
        <v>50</v>
      </c>
      <c r="E47" s="222"/>
      <c r="F47" s="517"/>
      <c r="G47" s="166"/>
      <c r="H47" s="161"/>
      <c r="I47" s="20"/>
      <c r="J47" s="20"/>
      <c r="K47" s="20"/>
      <c r="L47" s="187"/>
      <c r="M47" s="162"/>
      <c r="N47" s="193" t="s">
        <v>19</v>
      </c>
      <c r="O47" s="20"/>
      <c r="P47" s="20"/>
      <c r="Q47" s="20"/>
      <c r="R47" s="187"/>
      <c r="S47" s="162"/>
      <c r="T47" s="20"/>
      <c r="U47" s="161"/>
      <c r="V47" s="194"/>
      <c r="W47" s="162"/>
      <c r="X47" s="20"/>
      <c r="Y47" s="20"/>
      <c r="Z47" s="20"/>
      <c r="AA47" s="161"/>
      <c r="AB47" s="194"/>
      <c r="AC47" s="166"/>
      <c r="AD47" s="161"/>
      <c r="AE47" s="161"/>
      <c r="AF47" s="908"/>
    </row>
    <row r="48" spans="1:32" ht="45" customHeight="1" x14ac:dyDescent="0.2">
      <c r="A48" s="1120"/>
      <c r="B48" s="1124" t="s">
        <v>284</v>
      </c>
      <c r="C48" s="197" t="s">
        <v>539</v>
      </c>
      <c r="D48" s="826" t="s">
        <v>50</v>
      </c>
      <c r="E48" s="222"/>
      <c r="F48" s="517"/>
      <c r="G48" s="166"/>
      <c r="H48" s="161"/>
      <c r="I48" s="20"/>
      <c r="J48" s="20"/>
      <c r="K48" s="20"/>
      <c r="L48" s="187"/>
      <c r="M48" s="162"/>
      <c r="N48" s="20"/>
      <c r="O48" s="20"/>
      <c r="P48" s="20"/>
      <c r="Q48" s="20"/>
      <c r="R48" s="187"/>
      <c r="S48" s="162"/>
      <c r="T48" s="20"/>
      <c r="U48" s="161"/>
      <c r="V48" s="194"/>
      <c r="W48" s="162"/>
      <c r="X48" s="20"/>
      <c r="Y48" s="20"/>
      <c r="Z48" s="20"/>
      <c r="AA48" s="161"/>
      <c r="AB48" s="194"/>
      <c r="AC48" s="166"/>
      <c r="AD48" s="161"/>
      <c r="AE48" s="161"/>
      <c r="AF48" s="908"/>
    </row>
    <row r="49" spans="1:32" ht="45" customHeight="1" x14ac:dyDescent="0.2">
      <c r="A49" s="1120"/>
      <c r="B49" s="1123"/>
      <c r="C49" s="197" t="s">
        <v>540</v>
      </c>
      <c r="D49" s="826" t="s">
        <v>50</v>
      </c>
      <c r="E49" s="222"/>
      <c r="F49" s="517"/>
      <c r="G49" s="166"/>
      <c r="H49" s="161"/>
      <c r="I49" s="20"/>
      <c r="J49" s="20"/>
      <c r="K49" s="20"/>
      <c r="L49" s="187"/>
      <c r="M49" s="162"/>
      <c r="N49" s="20"/>
      <c r="O49" s="20"/>
      <c r="P49" s="20"/>
      <c r="Q49" s="20"/>
      <c r="R49" s="187"/>
      <c r="S49" s="162"/>
      <c r="T49" s="20"/>
      <c r="U49" s="161"/>
      <c r="V49" s="194"/>
      <c r="W49" s="162"/>
      <c r="X49" s="20"/>
      <c r="Y49" s="20"/>
      <c r="Z49" s="20"/>
      <c r="AA49" s="161"/>
      <c r="AB49" s="194"/>
      <c r="AC49" s="166"/>
      <c r="AD49" s="161"/>
      <c r="AE49" s="161"/>
      <c r="AF49" s="908"/>
    </row>
    <row r="50" spans="1:32" ht="45" customHeight="1" x14ac:dyDescent="0.2">
      <c r="A50" s="1120"/>
      <c r="B50" s="1123"/>
      <c r="C50" s="197" t="s">
        <v>541</v>
      </c>
      <c r="D50" s="826" t="s">
        <v>50</v>
      </c>
      <c r="E50" s="222"/>
      <c r="F50" s="517"/>
      <c r="G50" s="166"/>
      <c r="H50" s="161"/>
      <c r="I50" s="20"/>
      <c r="J50" s="20"/>
      <c r="K50" s="20"/>
      <c r="L50" s="187"/>
      <c r="M50" s="162"/>
      <c r="N50" s="20"/>
      <c r="O50" s="20"/>
      <c r="P50" s="20"/>
      <c r="Q50" s="20"/>
      <c r="R50" s="187"/>
      <c r="S50" s="162"/>
      <c r="T50" s="20"/>
      <c r="U50" s="161"/>
      <c r="V50" s="194"/>
      <c r="W50" s="162"/>
      <c r="X50" s="20"/>
      <c r="Y50" s="20"/>
      <c r="Z50" s="20"/>
      <c r="AA50" s="161"/>
      <c r="AB50" s="194"/>
      <c r="AC50" s="166"/>
      <c r="AD50" s="161"/>
      <c r="AE50" s="161"/>
      <c r="AF50" s="908"/>
    </row>
    <row r="51" spans="1:32" ht="45" customHeight="1" x14ac:dyDescent="0.2">
      <c r="A51" s="1120"/>
      <c r="B51" s="1123"/>
      <c r="C51" s="197" t="s">
        <v>542</v>
      </c>
      <c r="D51" s="826" t="s">
        <v>50</v>
      </c>
      <c r="E51" s="222"/>
      <c r="F51" s="517"/>
      <c r="G51" s="166"/>
      <c r="H51" s="161"/>
      <c r="I51" s="20"/>
      <c r="J51" s="20"/>
      <c r="K51" s="20"/>
      <c r="L51" s="187"/>
      <c r="M51" s="162"/>
      <c r="N51" s="20"/>
      <c r="O51" s="20"/>
      <c r="P51" s="20"/>
      <c r="Q51" s="20"/>
      <c r="R51" s="187"/>
      <c r="S51" s="162"/>
      <c r="T51" s="20"/>
      <c r="U51" s="161"/>
      <c r="V51" s="194"/>
      <c r="W51" s="162"/>
      <c r="X51" s="20"/>
      <c r="Y51" s="20"/>
      <c r="Z51" s="20"/>
      <c r="AA51" s="161"/>
      <c r="AB51" s="194"/>
      <c r="AC51" s="166"/>
      <c r="AD51" s="161"/>
      <c r="AE51" s="161"/>
      <c r="AF51" s="908"/>
    </row>
    <row r="52" spans="1:32" ht="45" customHeight="1" x14ac:dyDescent="0.2">
      <c r="A52" s="1120"/>
      <c r="B52" s="1123"/>
      <c r="C52" s="197" t="s">
        <v>543</v>
      </c>
      <c r="D52" s="826" t="s">
        <v>50</v>
      </c>
      <c r="E52" s="222"/>
      <c r="F52" s="517"/>
      <c r="G52" s="166"/>
      <c r="H52" s="161"/>
      <c r="I52" s="20"/>
      <c r="J52" s="20"/>
      <c r="K52" s="20"/>
      <c r="L52" s="187"/>
      <c r="M52" s="162"/>
      <c r="N52" s="20"/>
      <c r="O52" s="20"/>
      <c r="P52" s="20"/>
      <c r="Q52" s="20"/>
      <c r="R52" s="187"/>
      <c r="S52" s="162"/>
      <c r="T52" s="20"/>
      <c r="U52" s="161"/>
      <c r="V52" s="194"/>
      <c r="W52" s="162"/>
      <c r="X52" s="20"/>
      <c r="Y52" s="20"/>
      <c r="Z52" s="20"/>
      <c r="AA52" s="161"/>
      <c r="AB52" s="194"/>
      <c r="AC52" s="166"/>
      <c r="AD52" s="161"/>
      <c r="AE52" s="161"/>
      <c r="AF52" s="908"/>
    </row>
    <row r="53" spans="1:32" ht="45" customHeight="1" x14ac:dyDescent="0.2">
      <c r="A53" s="1120"/>
      <c r="B53" s="1124" t="s">
        <v>285</v>
      </c>
      <c r="C53" s="197" t="s">
        <v>544</v>
      </c>
      <c r="D53" s="826" t="s">
        <v>50</v>
      </c>
      <c r="E53" s="222"/>
      <c r="F53" s="517"/>
      <c r="G53" s="166"/>
      <c r="H53" s="161"/>
      <c r="I53" s="20"/>
      <c r="J53" s="20"/>
      <c r="K53" s="20"/>
      <c r="L53" s="187"/>
      <c r="M53" s="162"/>
      <c r="N53" s="20"/>
      <c r="O53" s="20"/>
      <c r="P53" s="20"/>
      <c r="Q53" s="20"/>
      <c r="R53" s="187"/>
      <c r="S53" s="162"/>
      <c r="T53" s="20"/>
      <c r="U53" s="161"/>
      <c r="V53" s="194"/>
      <c r="W53" s="162"/>
      <c r="X53" s="20"/>
      <c r="Y53" s="20"/>
      <c r="Z53" s="20"/>
      <c r="AA53" s="161"/>
      <c r="AB53" s="194"/>
      <c r="AC53" s="166"/>
      <c r="AD53" s="161"/>
      <c r="AE53" s="161"/>
      <c r="AF53" s="908"/>
    </row>
    <row r="54" spans="1:32" ht="45" customHeight="1" x14ac:dyDescent="0.2">
      <c r="A54" s="1120"/>
      <c r="B54" s="1123"/>
      <c r="C54" s="197" t="s">
        <v>545</v>
      </c>
      <c r="D54" s="826" t="s">
        <v>50</v>
      </c>
      <c r="E54" s="222"/>
      <c r="F54" s="517"/>
      <c r="G54" s="162"/>
      <c r="H54" s="161"/>
      <c r="I54" s="20"/>
      <c r="J54" s="20"/>
      <c r="K54" s="20"/>
      <c r="L54" s="187"/>
      <c r="M54" s="162"/>
      <c r="N54" s="20"/>
      <c r="O54" s="20"/>
      <c r="P54" s="20"/>
      <c r="Q54" s="20"/>
      <c r="R54" s="187"/>
      <c r="S54" s="162"/>
      <c r="T54" s="20"/>
      <c r="U54" s="161"/>
      <c r="V54" s="194"/>
      <c r="W54" s="162"/>
      <c r="X54" s="20"/>
      <c r="Y54" s="20"/>
      <c r="Z54" s="20"/>
      <c r="AA54" s="161"/>
      <c r="AB54" s="194"/>
      <c r="AC54" s="166"/>
      <c r="AD54" s="161"/>
      <c r="AE54" s="161"/>
      <c r="AF54" s="908"/>
    </row>
    <row r="55" spans="1:32" ht="45" customHeight="1" x14ac:dyDescent="0.2">
      <c r="A55" s="1120"/>
      <c r="B55" s="1123"/>
      <c r="C55" s="197" t="s">
        <v>546</v>
      </c>
      <c r="D55" s="826" t="s">
        <v>50</v>
      </c>
      <c r="E55" s="222"/>
      <c r="F55" s="517"/>
      <c r="G55" s="162"/>
      <c r="H55" s="161"/>
      <c r="I55" s="20"/>
      <c r="J55" s="20"/>
      <c r="K55" s="20"/>
      <c r="L55" s="187"/>
      <c r="M55" s="162"/>
      <c r="N55" s="20"/>
      <c r="O55" s="20"/>
      <c r="P55" s="20"/>
      <c r="Q55" s="20"/>
      <c r="R55" s="187"/>
      <c r="S55" s="162"/>
      <c r="T55" s="20"/>
      <c r="U55" s="161"/>
      <c r="V55" s="194"/>
      <c r="W55" s="162"/>
      <c r="X55" s="20"/>
      <c r="Y55" s="20"/>
      <c r="Z55" s="20"/>
      <c r="AA55" s="161"/>
      <c r="AB55" s="194"/>
      <c r="AC55" s="166"/>
      <c r="AD55" s="161"/>
      <c r="AE55" s="161"/>
      <c r="AF55" s="908"/>
    </row>
    <row r="56" spans="1:32" ht="45" customHeight="1" x14ac:dyDescent="0.2">
      <c r="A56" s="1120"/>
      <c r="B56" s="1123"/>
      <c r="C56" s="197" t="s">
        <v>547</v>
      </c>
      <c r="D56" s="826" t="s">
        <v>50</v>
      </c>
      <c r="E56" s="222"/>
      <c r="F56" s="517"/>
      <c r="G56" s="166"/>
      <c r="H56" s="161"/>
      <c r="I56" s="20"/>
      <c r="J56" s="20"/>
      <c r="K56" s="20"/>
      <c r="L56" s="187"/>
      <c r="M56" s="162"/>
      <c r="N56" s="20"/>
      <c r="O56" s="20"/>
      <c r="P56" s="20"/>
      <c r="Q56" s="20"/>
      <c r="R56" s="187"/>
      <c r="S56" s="162"/>
      <c r="T56" s="20"/>
      <c r="U56" s="161"/>
      <c r="V56" s="194"/>
      <c r="W56" s="162"/>
      <c r="X56" s="20"/>
      <c r="Y56" s="20"/>
      <c r="Z56" s="20"/>
      <c r="AA56" s="161"/>
      <c r="AB56" s="194"/>
      <c r="AC56" s="166"/>
      <c r="AD56" s="161"/>
      <c r="AE56" s="161"/>
      <c r="AF56" s="908"/>
    </row>
    <row r="57" spans="1:32" ht="45" customHeight="1" x14ac:dyDescent="0.2">
      <c r="A57" s="1120"/>
      <c r="B57" s="1123"/>
      <c r="C57" s="197" t="s">
        <v>548</v>
      </c>
      <c r="D57" s="826" t="s">
        <v>50</v>
      </c>
      <c r="E57" s="222"/>
      <c r="F57" s="517"/>
      <c r="G57" s="162"/>
      <c r="H57" s="161"/>
      <c r="I57" s="20"/>
      <c r="J57" s="20"/>
      <c r="K57" s="20"/>
      <c r="L57" s="187"/>
      <c r="M57" s="162"/>
      <c r="N57" s="20"/>
      <c r="O57" s="20"/>
      <c r="P57" s="20"/>
      <c r="Q57" s="20"/>
      <c r="R57" s="187"/>
      <c r="S57" s="162"/>
      <c r="T57" s="20"/>
      <c r="U57" s="161"/>
      <c r="V57" s="194"/>
      <c r="W57" s="162"/>
      <c r="X57" s="20"/>
      <c r="Y57" s="20"/>
      <c r="Z57" s="20"/>
      <c r="AA57" s="161"/>
      <c r="AB57" s="194"/>
      <c r="AC57" s="166"/>
      <c r="AD57" s="161"/>
      <c r="AE57" s="161"/>
      <c r="AF57" s="908"/>
    </row>
    <row r="58" spans="1:32" ht="45" customHeight="1" x14ac:dyDescent="0.2">
      <c r="A58" s="1120"/>
      <c r="B58" s="1123"/>
      <c r="C58" s="197" t="s">
        <v>597</v>
      </c>
      <c r="D58" s="826" t="s">
        <v>50</v>
      </c>
      <c r="E58" s="222"/>
      <c r="F58" s="517"/>
      <c r="G58" s="166"/>
      <c r="H58" s="161"/>
      <c r="I58" s="20"/>
      <c r="J58" s="20"/>
      <c r="K58" s="20"/>
      <c r="L58" s="187"/>
      <c r="M58" s="162"/>
      <c r="N58" s="20"/>
      <c r="O58" s="20"/>
      <c r="P58" s="20"/>
      <c r="Q58" s="20"/>
      <c r="R58" s="187"/>
      <c r="S58" s="162"/>
      <c r="T58" s="20"/>
      <c r="U58" s="161"/>
      <c r="V58" s="194"/>
      <c r="W58" s="162"/>
      <c r="X58" s="20"/>
      <c r="Y58" s="20"/>
      <c r="Z58" s="20"/>
      <c r="AA58" s="161"/>
      <c r="AB58" s="194"/>
      <c r="AC58" s="166"/>
      <c r="AD58" s="161"/>
      <c r="AE58" s="161"/>
      <c r="AF58" s="908"/>
    </row>
    <row r="59" spans="1:32" ht="45" customHeight="1" x14ac:dyDescent="0.2">
      <c r="A59" s="1120"/>
      <c r="B59" s="1124" t="s">
        <v>465</v>
      </c>
      <c r="C59" s="197" t="s">
        <v>437</v>
      </c>
      <c r="D59" s="826" t="s">
        <v>66</v>
      </c>
      <c r="E59" s="221" t="s">
        <v>19</v>
      </c>
      <c r="F59" s="516" t="s">
        <v>756</v>
      </c>
      <c r="G59" s="162"/>
      <c r="H59" s="20"/>
      <c r="I59" s="20"/>
      <c r="J59" s="20"/>
      <c r="K59" s="20"/>
      <c r="L59" s="187"/>
      <c r="M59" s="162"/>
      <c r="N59" s="20"/>
      <c r="O59" s="20"/>
      <c r="P59" s="20"/>
      <c r="Q59" s="20"/>
      <c r="R59" s="187"/>
      <c r="S59" s="162"/>
      <c r="T59" s="20"/>
      <c r="U59" s="20"/>
      <c r="V59" s="187"/>
      <c r="W59" s="162"/>
      <c r="X59" s="20"/>
      <c r="Y59" s="20"/>
      <c r="Z59" s="20"/>
      <c r="AA59" s="20"/>
      <c r="AB59" s="187"/>
      <c r="AC59" s="162"/>
      <c r="AD59" s="20"/>
      <c r="AE59" s="20"/>
      <c r="AF59" s="163"/>
    </row>
    <row r="60" spans="1:32" ht="70.5" customHeight="1" x14ac:dyDescent="0.2">
      <c r="A60" s="1120"/>
      <c r="B60" s="1123"/>
      <c r="C60" s="197" t="s">
        <v>598</v>
      </c>
      <c r="D60" s="826" t="s">
        <v>66</v>
      </c>
      <c r="E60" s="221" t="s">
        <v>19</v>
      </c>
      <c r="F60" s="516" t="s">
        <v>756</v>
      </c>
      <c r="G60" s="162"/>
      <c r="H60" s="20"/>
      <c r="I60" s="20"/>
      <c r="J60" s="20"/>
      <c r="K60" s="20"/>
      <c r="L60" s="187"/>
      <c r="M60" s="162"/>
      <c r="N60" s="20"/>
      <c r="O60" s="20"/>
      <c r="P60" s="20"/>
      <c r="Q60" s="20"/>
      <c r="R60" s="187"/>
      <c r="S60" s="162"/>
      <c r="T60" s="20"/>
      <c r="U60" s="20"/>
      <c r="V60" s="187"/>
      <c r="W60" s="162"/>
      <c r="X60" s="20"/>
      <c r="Y60" s="20"/>
      <c r="Z60" s="20"/>
      <c r="AA60" s="20"/>
      <c r="AB60" s="187"/>
      <c r="AC60" s="162"/>
      <c r="AD60" s="20"/>
      <c r="AE60" s="20"/>
      <c r="AF60" s="163"/>
    </row>
    <row r="61" spans="1:32" ht="63" customHeight="1" x14ac:dyDescent="0.2">
      <c r="A61" s="1120"/>
      <c r="B61" s="1123"/>
      <c r="C61" s="197" t="s">
        <v>599</v>
      </c>
      <c r="D61" s="826" t="s">
        <v>66</v>
      </c>
      <c r="E61" s="221" t="s">
        <v>19</v>
      </c>
      <c r="F61" s="516" t="s">
        <v>756</v>
      </c>
      <c r="G61" s="262"/>
      <c r="H61" s="20"/>
      <c r="I61" s="20"/>
      <c r="J61" s="20"/>
      <c r="K61" s="20"/>
      <c r="L61" s="187"/>
      <c r="M61" s="162"/>
      <c r="N61" s="20"/>
      <c r="O61" s="20"/>
      <c r="P61" s="20"/>
      <c r="Q61" s="20"/>
      <c r="R61" s="187"/>
      <c r="S61" s="162"/>
      <c r="T61" s="20"/>
      <c r="U61" s="20"/>
      <c r="V61" s="187"/>
      <c r="W61" s="162"/>
      <c r="X61" s="20"/>
      <c r="Y61" s="20"/>
      <c r="Z61" s="20"/>
      <c r="AA61" s="20"/>
      <c r="AB61" s="187"/>
      <c r="AC61" s="162"/>
      <c r="AD61" s="20"/>
      <c r="AE61" s="20"/>
      <c r="AF61" s="163"/>
    </row>
    <row r="62" spans="1:32" ht="60" customHeight="1" x14ac:dyDescent="0.2">
      <c r="A62" s="1120"/>
      <c r="B62" s="1123"/>
      <c r="C62" s="197" t="s">
        <v>439</v>
      </c>
      <c r="D62" s="826" t="s">
        <v>66</v>
      </c>
      <c r="E62" s="221" t="s">
        <v>19</v>
      </c>
      <c r="F62" s="516"/>
      <c r="G62" s="162"/>
      <c r="H62" s="195"/>
      <c r="I62" s="161"/>
      <c r="J62" s="195"/>
      <c r="K62" s="20"/>
      <c r="L62" s="194"/>
      <c r="M62" s="166"/>
      <c r="N62" s="20"/>
      <c r="O62" s="193" t="s">
        <v>19</v>
      </c>
      <c r="P62" s="161"/>
      <c r="Q62" s="161"/>
      <c r="R62" s="194"/>
      <c r="S62" s="162"/>
      <c r="T62" s="20"/>
      <c r="U62" s="195"/>
      <c r="V62" s="187"/>
      <c r="W62" s="166"/>
      <c r="X62" s="161"/>
      <c r="Y62" s="161"/>
      <c r="Z62" s="161"/>
      <c r="AA62" s="20"/>
      <c r="AB62" s="187"/>
      <c r="AC62" s="162"/>
      <c r="AD62" s="20"/>
      <c r="AE62" s="20"/>
      <c r="AF62" s="163"/>
    </row>
    <row r="63" spans="1:32" ht="45" customHeight="1" thickBot="1" x14ac:dyDescent="0.25">
      <c r="A63" s="1121"/>
      <c r="B63" s="1125"/>
      <c r="C63" s="686" t="s">
        <v>600</v>
      </c>
      <c r="D63" s="644" t="s">
        <v>66</v>
      </c>
      <c r="E63" s="645" t="s">
        <v>19</v>
      </c>
      <c r="F63" s="646" t="s">
        <v>756</v>
      </c>
      <c r="G63" s="268"/>
      <c r="H63" s="266"/>
      <c r="I63" s="266"/>
      <c r="J63" s="266"/>
      <c r="K63" s="266"/>
      <c r="L63" s="267"/>
      <c r="M63" s="268"/>
      <c r="N63" s="266"/>
      <c r="O63" s="266"/>
      <c r="P63" s="266"/>
      <c r="Q63" s="266"/>
      <c r="R63" s="267"/>
      <c r="S63" s="268"/>
      <c r="T63" s="266"/>
      <c r="U63" s="266"/>
      <c r="V63" s="267"/>
      <c r="W63" s="268"/>
      <c r="X63" s="266"/>
      <c r="Y63" s="266"/>
      <c r="Z63" s="266"/>
      <c r="AA63" s="266"/>
      <c r="AB63" s="267"/>
      <c r="AC63" s="268"/>
      <c r="AD63" s="266"/>
      <c r="AE63" s="266"/>
      <c r="AF63" s="910"/>
    </row>
    <row r="64" spans="1:32" ht="53.25" customHeight="1" x14ac:dyDescent="0.2">
      <c r="A64" s="1111" t="s">
        <v>33</v>
      </c>
      <c r="B64" s="1140" t="s">
        <v>466</v>
      </c>
      <c r="C64" s="32" t="s">
        <v>601</v>
      </c>
      <c r="D64" s="820" t="s">
        <v>48</v>
      </c>
      <c r="E64" s="217" t="s">
        <v>19</v>
      </c>
      <c r="F64" s="511"/>
      <c r="G64" s="278"/>
      <c r="H64" s="276"/>
      <c r="I64" s="276"/>
      <c r="J64" s="276"/>
      <c r="K64" s="276"/>
      <c r="L64" s="277"/>
      <c r="M64" s="278"/>
      <c r="N64" s="276"/>
      <c r="O64" s="276"/>
      <c r="P64" s="276"/>
      <c r="Q64" s="276"/>
      <c r="R64" s="277"/>
      <c r="S64" s="278"/>
      <c r="T64" s="263"/>
      <c r="U64" s="276"/>
      <c r="V64" s="277"/>
      <c r="W64" s="278"/>
      <c r="X64" s="276"/>
      <c r="Y64" s="276"/>
      <c r="Z64" s="276"/>
      <c r="AA64" s="263"/>
      <c r="AB64" s="277"/>
      <c r="AC64" s="278"/>
      <c r="AD64" s="276"/>
      <c r="AE64" s="276"/>
      <c r="AF64" s="911"/>
    </row>
    <row r="65" spans="1:32" ht="60" customHeight="1" x14ac:dyDescent="0.2">
      <c r="A65" s="1112"/>
      <c r="B65" s="1141"/>
      <c r="C65" s="173" t="s">
        <v>313</v>
      </c>
      <c r="D65" s="821" t="s">
        <v>48</v>
      </c>
      <c r="E65" s="203"/>
      <c r="F65" s="513"/>
      <c r="G65" s="166"/>
      <c r="H65" s="161"/>
      <c r="I65" s="161"/>
      <c r="J65" s="161"/>
      <c r="K65" s="161"/>
      <c r="L65" s="194"/>
      <c r="M65" s="166"/>
      <c r="N65" s="161"/>
      <c r="O65" s="161"/>
      <c r="P65" s="161"/>
      <c r="Q65" s="161"/>
      <c r="R65" s="194"/>
      <c r="S65" s="166"/>
      <c r="T65" s="20"/>
      <c r="U65" s="161"/>
      <c r="V65" s="194"/>
      <c r="W65" s="166"/>
      <c r="X65" s="161"/>
      <c r="Y65" s="161"/>
      <c r="Z65" s="161"/>
      <c r="AA65" s="20"/>
      <c r="AB65" s="194"/>
      <c r="AC65" s="166"/>
      <c r="AD65" s="161"/>
      <c r="AE65" s="161"/>
      <c r="AF65" s="908"/>
    </row>
    <row r="66" spans="1:32" ht="55.5" customHeight="1" x14ac:dyDescent="0.2">
      <c r="A66" s="1112"/>
      <c r="B66" s="1141"/>
      <c r="C66" s="173" t="s">
        <v>314</v>
      </c>
      <c r="D66" s="821" t="s">
        <v>48</v>
      </c>
      <c r="E66" s="218" t="s">
        <v>19</v>
      </c>
      <c r="F66" s="512"/>
      <c r="G66" s="166"/>
      <c r="H66" s="161"/>
      <c r="I66" s="161"/>
      <c r="J66" s="161"/>
      <c r="K66" s="161"/>
      <c r="L66" s="194"/>
      <c r="M66" s="166"/>
      <c r="N66" s="161"/>
      <c r="O66" s="161"/>
      <c r="P66" s="161"/>
      <c r="Q66" s="161"/>
      <c r="R66" s="194"/>
      <c r="S66" s="166"/>
      <c r="T66" s="20"/>
      <c r="U66" s="161"/>
      <c r="V66" s="194"/>
      <c r="W66" s="166"/>
      <c r="X66" s="161"/>
      <c r="Y66" s="161"/>
      <c r="Z66" s="161"/>
      <c r="AA66" s="20"/>
      <c r="AB66" s="187"/>
      <c r="AC66" s="162"/>
      <c r="AD66" s="20"/>
      <c r="AE66" s="20"/>
      <c r="AF66" s="163"/>
    </row>
    <row r="67" spans="1:32" ht="52.5" customHeight="1" x14ac:dyDescent="0.2">
      <c r="A67" s="1112"/>
      <c r="B67" s="1141"/>
      <c r="C67" s="173" t="s">
        <v>315</v>
      </c>
      <c r="D67" s="821" t="s">
        <v>48</v>
      </c>
      <c r="E67" s="218" t="s">
        <v>19</v>
      </c>
      <c r="F67" s="512"/>
      <c r="G67" s="162"/>
      <c r="H67" s="20"/>
      <c r="I67" s="161"/>
      <c r="J67" s="161"/>
      <c r="K67" s="161"/>
      <c r="L67" s="194"/>
      <c r="M67" s="166"/>
      <c r="N67" s="161"/>
      <c r="O67" s="161"/>
      <c r="P67" s="161"/>
      <c r="Q67" s="161"/>
      <c r="R67" s="194"/>
      <c r="S67" s="166"/>
      <c r="T67" s="20"/>
      <c r="U67" s="20"/>
      <c r="V67" s="187"/>
      <c r="W67" s="166"/>
      <c r="X67" s="161"/>
      <c r="Y67" s="161"/>
      <c r="Z67" s="161"/>
      <c r="AA67" s="20"/>
      <c r="AB67" s="187"/>
      <c r="AC67" s="162"/>
      <c r="AD67" s="20"/>
      <c r="AE67" s="20"/>
      <c r="AF67" s="163"/>
    </row>
    <row r="68" spans="1:32" ht="66" customHeight="1" x14ac:dyDescent="0.2">
      <c r="A68" s="1112"/>
      <c r="B68" s="1141"/>
      <c r="C68" s="173" t="s">
        <v>316</v>
      </c>
      <c r="D68" s="821" t="s">
        <v>48</v>
      </c>
      <c r="E68" s="218" t="s">
        <v>19</v>
      </c>
      <c r="F68" s="512"/>
      <c r="G68" s="166"/>
      <c r="H68" s="161"/>
      <c r="I68" s="161"/>
      <c r="J68" s="161"/>
      <c r="K68" s="161"/>
      <c r="L68" s="194"/>
      <c r="M68" s="166"/>
      <c r="N68" s="161"/>
      <c r="O68" s="161"/>
      <c r="P68" s="161"/>
      <c r="Q68" s="161"/>
      <c r="R68" s="194"/>
      <c r="S68" s="262"/>
      <c r="T68" s="20"/>
      <c r="U68" s="161"/>
      <c r="V68" s="194"/>
      <c r="W68" s="166"/>
      <c r="X68" s="161"/>
      <c r="Y68" s="161"/>
      <c r="Z68" s="161"/>
      <c r="AA68" s="20"/>
      <c r="AB68" s="194"/>
      <c r="AC68" s="166"/>
      <c r="AD68" s="161"/>
      <c r="AE68" s="161"/>
      <c r="AF68" s="908"/>
    </row>
    <row r="69" spans="1:32" ht="52.5" customHeight="1" x14ac:dyDescent="0.2">
      <c r="A69" s="1112"/>
      <c r="B69" s="1141"/>
      <c r="C69" s="173" t="s">
        <v>602</v>
      </c>
      <c r="D69" s="821" t="s">
        <v>48</v>
      </c>
      <c r="E69" s="203"/>
      <c r="F69" s="513"/>
      <c r="G69" s="166"/>
      <c r="H69" s="161"/>
      <c r="I69" s="161"/>
      <c r="J69" s="161"/>
      <c r="K69" s="161"/>
      <c r="L69" s="194"/>
      <c r="M69" s="166"/>
      <c r="N69" s="161"/>
      <c r="O69" s="161"/>
      <c r="P69" s="161"/>
      <c r="Q69" s="161"/>
      <c r="R69" s="194"/>
      <c r="S69" s="261" t="s">
        <v>19</v>
      </c>
      <c r="T69" s="20"/>
      <c r="U69" s="161"/>
      <c r="V69" s="194"/>
      <c r="W69" s="166"/>
      <c r="X69" s="161"/>
      <c r="Y69" s="161"/>
      <c r="Z69" s="161"/>
      <c r="AA69" s="20"/>
      <c r="AB69" s="194"/>
      <c r="AC69" s="166"/>
      <c r="AD69" s="161"/>
      <c r="AE69" s="161"/>
      <c r="AF69" s="908"/>
    </row>
    <row r="70" spans="1:32" ht="45" customHeight="1" x14ac:dyDescent="0.2">
      <c r="A70" s="1112"/>
      <c r="B70" s="1141"/>
      <c r="C70" s="173" t="s">
        <v>317</v>
      </c>
      <c r="D70" s="821" t="s">
        <v>48</v>
      </c>
      <c r="E70" s="203"/>
      <c r="F70" s="513"/>
      <c r="G70" s="166"/>
      <c r="H70" s="161"/>
      <c r="I70" s="161"/>
      <c r="J70" s="161"/>
      <c r="K70" s="161"/>
      <c r="L70" s="194"/>
      <c r="M70" s="166"/>
      <c r="N70" s="161"/>
      <c r="O70" s="161"/>
      <c r="P70" s="161"/>
      <c r="Q70" s="161"/>
      <c r="R70" s="194"/>
      <c r="S70" s="166"/>
      <c r="T70" s="20"/>
      <c r="U70" s="161"/>
      <c r="V70" s="194"/>
      <c r="W70" s="166"/>
      <c r="X70" s="161"/>
      <c r="Y70" s="161"/>
      <c r="Z70" s="161"/>
      <c r="AA70" s="20"/>
      <c r="AB70" s="194"/>
      <c r="AC70" s="166"/>
      <c r="AD70" s="161"/>
      <c r="AE70" s="161"/>
      <c r="AF70" s="908"/>
    </row>
    <row r="71" spans="1:32" ht="54.75" customHeight="1" x14ac:dyDescent="0.2">
      <c r="A71" s="1112"/>
      <c r="B71" s="1141"/>
      <c r="C71" s="173" t="s">
        <v>318</v>
      </c>
      <c r="D71" s="821" t="s">
        <v>48</v>
      </c>
      <c r="E71" s="218" t="s">
        <v>19</v>
      </c>
      <c r="F71" s="512"/>
      <c r="G71" s="166"/>
      <c r="H71" s="161"/>
      <c r="I71" s="161"/>
      <c r="J71" s="161"/>
      <c r="K71" s="161"/>
      <c r="L71" s="194"/>
      <c r="M71" s="166"/>
      <c r="N71" s="161"/>
      <c r="O71" s="161"/>
      <c r="P71" s="161"/>
      <c r="Q71" s="161"/>
      <c r="R71" s="194"/>
      <c r="S71" s="166"/>
      <c r="T71" s="20"/>
      <c r="U71" s="161"/>
      <c r="V71" s="194"/>
      <c r="W71" s="166"/>
      <c r="X71" s="161"/>
      <c r="Y71" s="161"/>
      <c r="Z71" s="161"/>
      <c r="AA71" s="20"/>
      <c r="AB71" s="194"/>
      <c r="AC71" s="166"/>
      <c r="AD71" s="161"/>
      <c r="AE71" s="161"/>
      <c r="AF71" s="908"/>
    </row>
    <row r="72" spans="1:32" ht="55.5" customHeight="1" x14ac:dyDescent="0.2">
      <c r="A72" s="1112"/>
      <c r="B72" s="1142"/>
      <c r="C72" s="173" t="s">
        <v>911</v>
      </c>
      <c r="D72" s="821" t="s">
        <v>48</v>
      </c>
      <c r="E72" s="218"/>
      <c r="F72" s="512"/>
      <c r="G72" s="166"/>
      <c r="H72" s="161"/>
      <c r="I72" s="161"/>
      <c r="J72" s="161"/>
      <c r="K72" s="161"/>
      <c r="L72" s="194"/>
      <c r="M72" s="166"/>
      <c r="N72" s="161"/>
      <c r="O72" s="161"/>
      <c r="P72" s="161"/>
      <c r="Q72" s="161"/>
      <c r="R72" s="194"/>
      <c r="S72" s="166"/>
      <c r="T72" s="20"/>
      <c r="U72" s="161"/>
      <c r="V72" s="194"/>
      <c r="W72" s="166"/>
      <c r="X72" s="161"/>
      <c r="Y72" s="161"/>
      <c r="Z72" s="161"/>
      <c r="AA72" s="20"/>
      <c r="AB72" s="194"/>
      <c r="AC72" s="166"/>
      <c r="AD72" s="161"/>
      <c r="AE72" s="161"/>
      <c r="AF72" s="908"/>
    </row>
    <row r="73" spans="1:32" ht="45" customHeight="1" x14ac:dyDescent="0.2">
      <c r="A73" s="1112"/>
      <c r="B73" s="1115" t="s">
        <v>467</v>
      </c>
      <c r="C73" s="173" t="s">
        <v>438</v>
      </c>
      <c r="D73" s="821" t="s">
        <v>50</v>
      </c>
      <c r="E73" s="218" t="s">
        <v>19</v>
      </c>
      <c r="F73" s="512"/>
      <c r="G73" s="162"/>
      <c r="H73" s="20"/>
      <c r="I73" s="20"/>
      <c r="J73" s="193" t="s">
        <v>19</v>
      </c>
      <c r="K73" s="161"/>
      <c r="L73" s="260" t="s">
        <v>19</v>
      </c>
      <c r="M73" s="166"/>
      <c r="N73" s="161"/>
      <c r="O73" s="161"/>
      <c r="P73" s="161"/>
      <c r="Q73" s="161"/>
      <c r="R73" s="194"/>
      <c r="S73" s="166"/>
      <c r="T73" s="20"/>
      <c r="U73" s="20"/>
      <c r="V73" s="187"/>
      <c r="W73" s="162"/>
      <c r="X73" s="161"/>
      <c r="Y73" s="161"/>
      <c r="Z73" s="161"/>
      <c r="AA73" s="20"/>
      <c r="AB73" s="194"/>
      <c r="AC73" s="166"/>
      <c r="AD73" s="161"/>
      <c r="AE73" s="161"/>
      <c r="AF73" s="908"/>
    </row>
    <row r="74" spans="1:32" ht="45" customHeight="1" x14ac:dyDescent="0.2">
      <c r="A74" s="1112"/>
      <c r="B74" s="1116"/>
      <c r="C74" s="173" t="s">
        <v>549</v>
      </c>
      <c r="D74" s="821" t="s">
        <v>50</v>
      </c>
      <c r="E74" s="203"/>
      <c r="F74" s="513"/>
      <c r="G74" s="162"/>
      <c r="H74" s="20"/>
      <c r="I74" s="20"/>
      <c r="J74" s="161"/>
      <c r="K74" s="161"/>
      <c r="L74" s="194"/>
      <c r="M74" s="166"/>
      <c r="N74" s="161"/>
      <c r="O74" s="161"/>
      <c r="P74" s="161"/>
      <c r="Q74" s="161"/>
      <c r="R74" s="194"/>
      <c r="S74" s="166"/>
      <c r="T74" s="20"/>
      <c r="U74" s="20"/>
      <c r="V74" s="187"/>
      <c r="W74" s="162"/>
      <c r="X74" s="161"/>
      <c r="Y74" s="161"/>
      <c r="Z74" s="161"/>
      <c r="AA74" s="20"/>
      <c r="AB74" s="194"/>
      <c r="AC74" s="166"/>
      <c r="AD74" s="161"/>
      <c r="AE74" s="161"/>
      <c r="AF74" s="908"/>
    </row>
    <row r="75" spans="1:32" ht="60" customHeight="1" x14ac:dyDescent="0.2">
      <c r="A75" s="1112"/>
      <c r="B75" s="1116"/>
      <c r="C75" s="173" t="s">
        <v>603</v>
      </c>
      <c r="D75" s="821" t="s">
        <v>50</v>
      </c>
      <c r="E75" s="218" t="s">
        <v>19</v>
      </c>
      <c r="F75" s="512"/>
      <c r="G75" s="162"/>
      <c r="H75" s="20"/>
      <c r="I75" s="20"/>
      <c r="J75" s="193" t="s">
        <v>19</v>
      </c>
      <c r="K75" s="161"/>
      <c r="L75" s="260" t="s">
        <v>19</v>
      </c>
      <c r="M75" s="166"/>
      <c r="N75" s="161"/>
      <c r="O75" s="161"/>
      <c r="P75" s="161"/>
      <c r="Q75" s="161"/>
      <c r="R75" s="194"/>
      <c r="S75" s="261" t="s">
        <v>19</v>
      </c>
      <c r="T75" s="20"/>
      <c r="U75" s="20"/>
      <c r="V75" s="187"/>
      <c r="W75" s="162"/>
      <c r="X75" s="161"/>
      <c r="Y75" s="161"/>
      <c r="Z75" s="161"/>
      <c r="AA75" s="20"/>
      <c r="AB75" s="194"/>
      <c r="AC75" s="166"/>
      <c r="AD75" s="161"/>
      <c r="AE75" s="161"/>
      <c r="AF75" s="908"/>
    </row>
    <row r="76" spans="1:32" ht="45" customHeight="1" x14ac:dyDescent="0.2">
      <c r="A76" s="1112"/>
      <c r="B76" s="1116"/>
      <c r="C76" s="173" t="s">
        <v>319</v>
      </c>
      <c r="D76" s="821" t="s">
        <v>50</v>
      </c>
      <c r="E76" s="218" t="s">
        <v>19</v>
      </c>
      <c r="F76" s="512"/>
      <c r="G76" s="162"/>
      <c r="H76" s="20"/>
      <c r="I76" s="20"/>
      <c r="J76" s="161"/>
      <c r="K76" s="161"/>
      <c r="L76" s="194"/>
      <c r="M76" s="166"/>
      <c r="N76" s="161"/>
      <c r="O76" s="161"/>
      <c r="P76" s="161"/>
      <c r="Q76" s="161"/>
      <c r="R76" s="194"/>
      <c r="S76" s="166"/>
      <c r="T76" s="20"/>
      <c r="U76" s="20"/>
      <c r="V76" s="187"/>
      <c r="W76" s="162"/>
      <c r="X76" s="161"/>
      <c r="Y76" s="161"/>
      <c r="Z76" s="161"/>
      <c r="AA76" s="20"/>
      <c r="AB76" s="194"/>
      <c r="AC76" s="166"/>
      <c r="AD76" s="161"/>
      <c r="AE76" s="161"/>
      <c r="AF76" s="908"/>
    </row>
    <row r="77" spans="1:32" ht="69" customHeight="1" x14ac:dyDescent="0.2">
      <c r="A77" s="1112"/>
      <c r="B77" s="1115" t="s">
        <v>468</v>
      </c>
      <c r="C77" s="173" t="s">
        <v>550</v>
      </c>
      <c r="D77" s="821" t="s">
        <v>50</v>
      </c>
      <c r="E77" s="218" t="s">
        <v>19</v>
      </c>
      <c r="F77" s="512"/>
      <c r="G77" s="166"/>
      <c r="H77" s="161"/>
      <c r="I77" s="20"/>
      <c r="J77" s="20"/>
      <c r="K77" s="20"/>
      <c r="L77" s="187"/>
      <c r="M77" s="162"/>
      <c r="N77" s="20"/>
      <c r="O77" s="20"/>
      <c r="P77" s="20"/>
      <c r="Q77" s="20"/>
      <c r="R77" s="187"/>
      <c r="S77" s="162"/>
      <c r="T77" s="20"/>
      <c r="U77" s="161"/>
      <c r="V77" s="194"/>
      <c r="W77" s="162"/>
      <c r="X77" s="20"/>
      <c r="Y77" s="161"/>
      <c r="Z77" s="161"/>
      <c r="AA77" s="20"/>
      <c r="AB77" s="194"/>
      <c r="AC77" s="166"/>
      <c r="AD77" s="161"/>
      <c r="AE77" s="161"/>
      <c r="AF77" s="908"/>
    </row>
    <row r="78" spans="1:32" ht="60" customHeight="1" thickBot="1" x14ac:dyDescent="0.25">
      <c r="A78" s="1113"/>
      <c r="B78" s="1132"/>
      <c r="C78" s="174" t="s">
        <v>551</v>
      </c>
      <c r="D78" s="402" t="s">
        <v>50</v>
      </c>
      <c r="E78" s="223" t="s">
        <v>19</v>
      </c>
      <c r="F78" s="529"/>
      <c r="G78" s="216"/>
      <c r="H78" s="215"/>
      <c r="I78" s="266"/>
      <c r="J78" s="266"/>
      <c r="K78" s="266"/>
      <c r="L78" s="267"/>
      <c r="M78" s="268"/>
      <c r="N78" s="266"/>
      <c r="O78" s="266"/>
      <c r="P78" s="266"/>
      <c r="Q78" s="266"/>
      <c r="R78" s="267"/>
      <c r="S78" s="268"/>
      <c r="T78" s="266"/>
      <c r="U78" s="215"/>
      <c r="V78" s="269"/>
      <c r="W78" s="268"/>
      <c r="X78" s="266"/>
      <c r="Y78" s="215"/>
      <c r="Z78" s="215"/>
      <c r="AA78" s="266"/>
      <c r="AB78" s="269"/>
      <c r="AC78" s="216"/>
      <c r="AD78" s="215"/>
      <c r="AE78" s="215"/>
      <c r="AF78" s="909"/>
    </row>
    <row r="79" spans="1:32" ht="45" customHeight="1" x14ac:dyDescent="0.2">
      <c r="A79" s="1133" t="s">
        <v>34</v>
      </c>
      <c r="B79" s="1136" t="s">
        <v>34</v>
      </c>
      <c r="C79" s="395" t="s">
        <v>604</v>
      </c>
      <c r="D79" s="214" t="s">
        <v>49</v>
      </c>
      <c r="E79" s="229" t="s">
        <v>19</v>
      </c>
      <c r="F79" s="518"/>
      <c r="G79" s="264"/>
      <c r="H79" s="263"/>
      <c r="I79" s="263"/>
      <c r="J79" s="263"/>
      <c r="K79" s="263"/>
      <c r="L79" s="265"/>
      <c r="M79" s="264"/>
      <c r="N79" s="263"/>
      <c r="O79" s="263"/>
      <c r="P79" s="263"/>
      <c r="Q79" s="263"/>
      <c r="R79" s="265"/>
      <c r="S79" s="264"/>
      <c r="T79" s="263"/>
      <c r="U79" s="263"/>
      <c r="V79" s="265"/>
      <c r="W79" s="264"/>
      <c r="X79" s="263"/>
      <c r="Y79" s="263"/>
      <c r="Z79" s="263"/>
      <c r="AA79" s="263"/>
      <c r="AB79" s="659"/>
      <c r="AC79" s="660"/>
      <c r="AD79" s="661"/>
      <c r="AE79" s="661"/>
      <c r="AF79" s="912"/>
    </row>
    <row r="80" spans="1:32" ht="45" customHeight="1" x14ac:dyDescent="0.2">
      <c r="A80" s="1134"/>
      <c r="B80" s="1137"/>
      <c r="C80" s="198" t="s">
        <v>461</v>
      </c>
      <c r="D80" s="400" t="s">
        <v>49</v>
      </c>
      <c r="E80" s="224" t="s">
        <v>19</v>
      </c>
      <c r="F80" s="519"/>
      <c r="G80" s="162" t="s">
        <v>19</v>
      </c>
      <c r="H80" s="20"/>
      <c r="I80" s="20"/>
      <c r="J80" s="20"/>
      <c r="K80" s="161"/>
      <c r="L80" s="194"/>
      <c r="M80" s="166"/>
      <c r="N80" s="161"/>
      <c r="O80" s="161"/>
      <c r="P80" s="161"/>
      <c r="Q80" s="161"/>
      <c r="R80" s="187"/>
      <c r="S80" s="162"/>
      <c r="T80" s="20"/>
      <c r="U80" s="20"/>
      <c r="V80" s="187"/>
      <c r="W80" s="162"/>
      <c r="X80" s="20"/>
      <c r="Y80" s="161"/>
      <c r="Z80" s="161"/>
      <c r="AA80" s="20"/>
      <c r="AB80" s="194"/>
      <c r="AC80" s="166"/>
      <c r="AD80" s="161"/>
      <c r="AE80" s="161"/>
      <c r="AF80" s="908"/>
    </row>
    <row r="81" spans="1:32" ht="45" customHeight="1" x14ac:dyDescent="0.2">
      <c r="A81" s="1134"/>
      <c r="B81" s="1137"/>
      <c r="C81" s="198" t="s">
        <v>605</v>
      </c>
      <c r="D81" s="400" t="s">
        <v>49</v>
      </c>
      <c r="E81" s="224" t="s">
        <v>19</v>
      </c>
      <c r="F81" s="519"/>
      <c r="G81" s="162" t="s">
        <v>19</v>
      </c>
      <c r="H81" s="20"/>
      <c r="I81" s="20"/>
      <c r="J81" s="20"/>
      <c r="K81" s="161"/>
      <c r="L81" s="194"/>
      <c r="M81" s="166"/>
      <c r="N81" s="161"/>
      <c r="O81" s="161"/>
      <c r="P81" s="161"/>
      <c r="Q81" s="161"/>
      <c r="R81" s="187"/>
      <c r="S81" s="162"/>
      <c r="T81" s="20"/>
      <c r="U81" s="20"/>
      <c r="V81" s="187"/>
      <c r="W81" s="162"/>
      <c r="X81" s="20"/>
      <c r="Y81" s="161"/>
      <c r="Z81" s="161"/>
      <c r="AA81" s="20"/>
      <c r="AB81" s="260"/>
      <c r="AC81" s="261"/>
      <c r="AD81" s="193"/>
      <c r="AE81" s="193"/>
      <c r="AF81" s="913"/>
    </row>
    <row r="82" spans="1:32" ht="45" customHeight="1" x14ac:dyDescent="0.2">
      <c r="A82" s="1134"/>
      <c r="B82" s="1137"/>
      <c r="C82" s="198" t="s">
        <v>440</v>
      </c>
      <c r="D82" s="400" t="s">
        <v>49</v>
      </c>
      <c r="E82" s="493"/>
      <c r="F82" s="520" t="s">
        <v>757</v>
      </c>
      <c r="G82" s="162"/>
      <c r="H82" s="20"/>
      <c r="I82" s="20"/>
      <c r="J82" s="20"/>
      <c r="K82" s="20"/>
      <c r="L82" s="187"/>
      <c r="M82" s="162"/>
      <c r="N82" s="20"/>
      <c r="O82" s="20"/>
      <c r="P82" s="20"/>
      <c r="Q82" s="20"/>
      <c r="R82" s="187"/>
      <c r="S82" s="162"/>
      <c r="T82" s="20"/>
      <c r="U82" s="20"/>
      <c r="V82" s="187"/>
      <c r="W82" s="162"/>
      <c r="X82" s="20"/>
      <c r="Y82" s="20"/>
      <c r="Z82" s="20"/>
      <c r="AA82" s="20"/>
      <c r="AB82" s="260" t="s">
        <v>19</v>
      </c>
      <c r="AC82" s="261"/>
      <c r="AD82" s="193"/>
      <c r="AE82" s="193"/>
      <c r="AF82" s="913"/>
    </row>
    <row r="83" spans="1:32" ht="54.75" customHeight="1" x14ac:dyDescent="0.2">
      <c r="A83" s="1134"/>
      <c r="B83" s="1137"/>
      <c r="C83" s="198" t="s">
        <v>552</v>
      </c>
      <c r="D83" s="400" t="s">
        <v>49</v>
      </c>
      <c r="E83" s="224"/>
      <c r="F83" s="519"/>
      <c r="G83" s="162"/>
      <c r="H83" s="20"/>
      <c r="I83" s="20"/>
      <c r="J83" s="20"/>
      <c r="K83" s="161"/>
      <c r="L83" s="194"/>
      <c r="M83" s="166"/>
      <c r="N83" s="161"/>
      <c r="O83" s="20"/>
      <c r="P83" s="20"/>
      <c r="Q83" s="161"/>
      <c r="R83" s="194"/>
      <c r="S83" s="162"/>
      <c r="T83" s="20"/>
      <c r="U83" s="20"/>
      <c r="V83" s="187"/>
      <c r="W83" s="162"/>
      <c r="X83" s="20"/>
      <c r="Y83" s="161"/>
      <c r="Z83" s="161"/>
      <c r="AA83" s="20"/>
      <c r="AB83" s="260" t="s">
        <v>19</v>
      </c>
      <c r="AC83" s="261"/>
      <c r="AD83" s="193"/>
      <c r="AE83" s="193"/>
      <c r="AF83" s="913"/>
    </row>
    <row r="84" spans="1:32" ht="54.75" customHeight="1" x14ac:dyDescent="0.2">
      <c r="A84" s="1134"/>
      <c r="B84" s="1137"/>
      <c r="C84" s="198" t="s">
        <v>553</v>
      </c>
      <c r="D84" s="400" t="s">
        <v>49</v>
      </c>
      <c r="E84" s="224" t="s">
        <v>19</v>
      </c>
      <c r="F84" s="519"/>
      <c r="G84" s="162"/>
      <c r="H84" s="20"/>
      <c r="I84" s="195"/>
      <c r="J84" s="195"/>
      <c r="K84" s="20"/>
      <c r="L84" s="187"/>
      <c r="M84" s="162"/>
      <c r="N84" s="20"/>
      <c r="O84" s="20"/>
      <c r="P84" s="20"/>
      <c r="Q84" s="20"/>
      <c r="R84" s="187"/>
      <c r="S84" s="162"/>
      <c r="T84" s="20"/>
      <c r="U84" s="20"/>
      <c r="V84" s="187"/>
      <c r="W84" s="162"/>
      <c r="X84" s="20"/>
      <c r="Y84" s="20"/>
      <c r="Z84" s="20"/>
      <c r="AA84" s="20"/>
      <c r="AB84" s="194"/>
      <c r="AC84" s="166"/>
      <c r="AD84" s="161"/>
      <c r="AE84" s="161"/>
      <c r="AF84" s="908"/>
    </row>
    <row r="85" spans="1:32" ht="69.75" customHeight="1" x14ac:dyDescent="0.2">
      <c r="A85" s="1134"/>
      <c r="B85" s="1137"/>
      <c r="C85" s="198" t="s">
        <v>441</v>
      </c>
      <c r="D85" s="400" t="s">
        <v>49</v>
      </c>
      <c r="E85" s="224" t="s">
        <v>19</v>
      </c>
      <c r="F85" s="519"/>
      <c r="G85" s="162"/>
      <c r="H85" s="20"/>
      <c r="I85" s="193" t="s">
        <v>19</v>
      </c>
      <c r="J85" s="20"/>
      <c r="K85" s="20"/>
      <c r="L85" s="187"/>
      <c r="M85" s="162"/>
      <c r="N85" s="20"/>
      <c r="O85" s="20"/>
      <c r="P85" s="20"/>
      <c r="Q85" s="20"/>
      <c r="R85" s="187"/>
      <c r="S85" s="162"/>
      <c r="T85" s="20"/>
      <c r="U85" s="20"/>
      <c r="V85" s="187"/>
      <c r="W85" s="162"/>
      <c r="X85" s="20"/>
      <c r="Y85" s="20"/>
      <c r="Z85" s="20"/>
      <c r="AA85" s="20"/>
      <c r="AB85" s="260" t="s">
        <v>19</v>
      </c>
      <c r="AC85" s="261"/>
      <c r="AD85" s="193"/>
      <c r="AE85" s="193"/>
      <c r="AF85" s="913"/>
    </row>
    <row r="86" spans="1:32" ht="45" customHeight="1" x14ac:dyDescent="0.2">
      <c r="A86" s="1134"/>
      <c r="B86" s="1137" t="s">
        <v>469</v>
      </c>
      <c r="C86" s="198" t="s">
        <v>432</v>
      </c>
      <c r="D86" s="365" t="s">
        <v>49</v>
      </c>
      <c r="E86" s="224" t="s">
        <v>19</v>
      </c>
      <c r="F86" s="519"/>
      <c r="G86" s="162"/>
      <c r="H86" s="20"/>
      <c r="I86" s="20"/>
      <c r="J86" s="20"/>
      <c r="K86" s="161"/>
      <c r="L86" s="187"/>
      <c r="M86" s="166"/>
      <c r="N86" s="161"/>
      <c r="O86" s="20"/>
      <c r="P86" s="20"/>
      <c r="Q86" s="161"/>
      <c r="R86" s="194"/>
      <c r="S86" s="162"/>
      <c r="T86" s="20"/>
      <c r="U86" s="20"/>
      <c r="V86" s="187"/>
      <c r="W86" s="162"/>
      <c r="X86" s="20"/>
      <c r="Y86" s="161"/>
      <c r="Z86" s="161"/>
      <c r="AA86" s="20"/>
      <c r="AB86" s="194"/>
      <c r="AC86" s="166"/>
      <c r="AD86" s="161"/>
      <c r="AE86" s="161"/>
      <c r="AF86" s="908"/>
    </row>
    <row r="87" spans="1:32" ht="59.25" customHeight="1" x14ac:dyDescent="0.2">
      <c r="A87" s="1134"/>
      <c r="B87" s="1137"/>
      <c r="C87" s="198" t="s">
        <v>320</v>
      </c>
      <c r="D87" s="365" t="s">
        <v>49</v>
      </c>
      <c r="E87" s="224" t="s">
        <v>19</v>
      </c>
      <c r="F87" s="520" t="s">
        <v>757</v>
      </c>
      <c r="G87" s="162"/>
      <c r="H87" s="398"/>
      <c r="I87" s="20"/>
      <c r="J87" s="20"/>
      <c r="K87" s="195"/>
      <c r="L87" s="187"/>
      <c r="M87" s="162"/>
      <c r="N87" s="20"/>
      <c r="O87" s="20"/>
      <c r="P87" s="20"/>
      <c r="Q87" s="20"/>
      <c r="R87" s="187"/>
      <c r="S87" s="162"/>
      <c r="T87" s="20"/>
      <c r="U87" s="20"/>
      <c r="V87" s="187"/>
      <c r="W87" s="162"/>
      <c r="X87" s="20"/>
      <c r="Y87" s="20"/>
      <c r="Z87" s="20"/>
      <c r="AA87" s="20"/>
      <c r="AB87" s="187"/>
      <c r="AC87" s="162"/>
      <c r="AD87" s="20"/>
      <c r="AE87" s="20"/>
      <c r="AF87" s="163"/>
    </row>
    <row r="88" spans="1:32" ht="45" customHeight="1" x14ac:dyDescent="0.2">
      <c r="A88" s="1134"/>
      <c r="B88" s="1137"/>
      <c r="C88" s="198" t="s">
        <v>554</v>
      </c>
      <c r="D88" s="400" t="s">
        <v>49</v>
      </c>
      <c r="E88" s="224" t="s">
        <v>19</v>
      </c>
      <c r="F88" s="520" t="s">
        <v>758</v>
      </c>
      <c r="G88" s="162"/>
      <c r="H88" s="20"/>
      <c r="I88" s="20"/>
      <c r="J88" s="195"/>
      <c r="K88" s="195"/>
      <c r="L88" s="194"/>
      <c r="M88" s="166"/>
      <c r="N88" s="161"/>
      <c r="O88" s="161"/>
      <c r="P88" s="20"/>
      <c r="Q88" s="161"/>
      <c r="R88" s="194"/>
      <c r="S88" s="162"/>
      <c r="T88" s="20"/>
      <c r="U88" s="20"/>
      <c r="V88" s="187"/>
      <c r="W88" s="162"/>
      <c r="X88" s="20"/>
      <c r="Y88" s="161"/>
      <c r="Z88" s="161"/>
      <c r="AA88" s="20"/>
      <c r="AB88" s="187"/>
      <c r="AC88" s="162"/>
      <c r="AD88" s="20"/>
      <c r="AE88" s="20"/>
      <c r="AF88" s="163"/>
    </row>
    <row r="89" spans="1:32" ht="70.5" customHeight="1" x14ac:dyDescent="0.2">
      <c r="A89" s="1134"/>
      <c r="B89" s="1137" t="s">
        <v>470</v>
      </c>
      <c r="C89" s="198" t="s">
        <v>555</v>
      </c>
      <c r="D89" s="400" t="s">
        <v>49</v>
      </c>
      <c r="E89" s="224" t="s">
        <v>19</v>
      </c>
      <c r="F89" s="520" t="s">
        <v>758</v>
      </c>
      <c r="G89" s="540"/>
      <c r="H89" s="20"/>
      <c r="I89" s="20"/>
      <c r="J89" s="20"/>
      <c r="K89" s="161"/>
      <c r="L89" s="194"/>
      <c r="M89" s="166"/>
      <c r="N89" s="20"/>
      <c r="O89" s="20"/>
      <c r="P89" s="20"/>
      <c r="Q89" s="161"/>
      <c r="R89" s="194"/>
      <c r="S89" s="162"/>
      <c r="T89" s="20"/>
      <c r="U89" s="380"/>
      <c r="V89" s="187"/>
      <c r="W89" s="162"/>
      <c r="X89" s="20"/>
      <c r="Y89" s="161"/>
      <c r="Z89" s="380"/>
      <c r="AA89" s="20"/>
      <c r="AB89" s="194"/>
      <c r="AC89" s="166"/>
      <c r="AD89" s="161"/>
      <c r="AE89" s="161"/>
      <c r="AF89" s="908"/>
    </row>
    <row r="90" spans="1:32" ht="45" customHeight="1" x14ac:dyDescent="0.2">
      <c r="A90" s="1134"/>
      <c r="B90" s="1138"/>
      <c r="C90" s="198" t="s">
        <v>556</v>
      </c>
      <c r="D90" s="400" t="s">
        <v>49</v>
      </c>
      <c r="E90" s="224" t="s">
        <v>19</v>
      </c>
      <c r="F90" s="519"/>
      <c r="G90" s="162"/>
      <c r="H90" s="20"/>
      <c r="I90" s="20"/>
      <c r="J90" s="20"/>
      <c r="K90" s="161"/>
      <c r="L90" s="194"/>
      <c r="M90" s="166"/>
      <c r="N90" s="20"/>
      <c r="O90" s="20"/>
      <c r="P90" s="20"/>
      <c r="Q90" s="161"/>
      <c r="R90" s="194"/>
      <c r="S90" s="162"/>
      <c r="T90" s="20"/>
      <c r="U90" s="20"/>
      <c r="V90" s="187"/>
      <c r="W90" s="162"/>
      <c r="X90" s="20"/>
      <c r="Y90" s="161"/>
      <c r="Z90" s="193" t="s">
        <v>19</v>
      </c>
      <c r="AA90" s="20"/>
      <c r="AB90" s="194"/>
      <c r="AC90" s="166"/>
      <c r="AD90" s="161"/>
      <c r="AE90" s="161"/>
      <c r="AF90" s="908"/>
    </row>
    <row r="91" spans="1:32" ht="45" customHeight="1" x14ac:dyDescent="0.2">
      <c r="A91" s="1134"/>
      <c r="B91" s="1138"/>
      <c r="C91" s="198" t="s">
        <v>606</v>
      </c>
      <c r="D91" s="400" t="s">
        <v>49</v>
      </c>
      <c r="E91" s="224" t="s">
        <v>19</v>
      </c>
      <c r="F91" s="520" t="s">
        <v>757</v>
      </c>
      <c r="G91" s="162"/>
      <c r="H91" s="20"/>
      <c r="I91" s="20"/>
      <c r="J91" s="20"/>
      <c r="K91" s="20"/>
      <c r="L91" s="187"/>
      <c r="M91" s="162"/>
      <c r="N91" s="20"/>
      <c r="O91" s="20"/>
      <c r="P91" s="20"/>
      <c r="Q91" s="20"/>
      <c r="R91" s="187"/>
      <c r="S91" s="162"/>
      <c r="T91" s="20"/>
      <c r="U91" s="20"/>
      <c r="V91" s="187"/>
      <c r="W91" s="162"/>
      <c r="X91" s="20"/>
      <c r="Y91" s="20"/>
      <c r="Z91" s="20"/>
      <c r="AA91" s="20"/>
      <c r="AB91" s="187"/>
      <c r="AC91" s="162"/>
      <c r="AD91" s="20"/>
      <c r="AE91" s="20"/>
      <c r="AF91" s="163"/>
    </row>
    <row r="92" spans="1:32" ht="45" customHeight="1" x14ac:dyDescent="0.2">
      <c r="A92" s="1134"/>
      <c r="B92" s="1137" t="s">
        <v>286</v>
      </c>
      <c r="C92" s="198" t="s">
        <v>557</v>
      </c>
      <c r="D92" s="400" t="s">
        <v>49</v>
      </c>
      <c r="E92" s="494"/>
      <c r="F92" s="521" t="s">
        <v>757</v>
      </c>
      <c r="G92" s="162"/>
      <c r="H92" s="20" t="s">
        <v>19</v>
      </c>
      <c r="I92" s="20"/>
      <c r="J92" s="20"/>
      <c r="K92" s="20"/>
      <c r="L92" s="187"/>
      <c r="M92" s="162"/>
      <c r="N92" s="20"/>
      <c r="O92" s="20"/>
      <c r="P92" s="20"/>
      <c r="Q92" s="20"/>
      <c r="R92" s="187"/>
      <c r="S92" s="162"/>
      <c r="T92" s="20"/>
      <c r="U92" s="20"/>
      <c r="V92" s="187"/>
      <c r="W92" s="162"/>
      <c r="X92" s="20"/>
      <c r="Y92" s="20"/>
      <c r="Z92" s="20"/>
      <c r="AA92" s="20"/>
      <c r="AB92" s="187"/>
      <c r="AC92" s="162"/>
      <c r="AD92" s="20"/>
      <c r="AE92" s="20"/>
      <c r="AF92" s="163"/>
    </row>
    <row r="93" spans="1:32" ht="45" customHeight="1" x14ac:dyDescent="0.2">
      <c r="A93" s="1134"/>
      <c r="B93" s="1138"/>
      <c r="C93" s="198" t="s">
        <v>558</v>
      </c>
      <c r="D93" s="400" t="s">
        <v>49</v>
      </c>
      <c r="E93" s="224" t="s">
        <v>19</v>
      </c>
      <c r="F93" s="520" t="s">
        <v>757</v>
      </c>
      <c r="G93" s="162"/>
      <c r="H93" s="20" t="s">
        <v>19</v>
      </c>
      <c r="I93" s="20"/>
      <c r="J93" s="20"/>
      <c r="K93" s="20"/>
      <c r="L93" s="187"/>
      <c r="M93" s="162"/>
      <c r="N93" s="20"/>
      <c r="O93" s="193" t="s">
        <v>19</v>
      </c>
      <c r="P93" s="20"/>
      <c r="Q93" s="20"/>
      <c r="R93" s="187"/>
      <c r="S93" s="162"/>
      <c r="T93" s="20"/>
      <c r="U93" s="20"/>
      <c r="V93" s="187"/>
      <c r="W93" s="162"/>
      <c r="X93" s="20"/>
      <c r="Y93" s="20"/>
      <c r="Z93" s="20"/>
      <c r="AA93" s="20"/>
      <c r="AB93" s="187"/>
      <c r="AC93" s="162"/>
      <c r="AD93" s="20"/>
      <c r="AE93" s="20"/>
      <c r="AF93" s="163"/>
    </row>
    <row r="94" spans="1:32" ht="45" customHeight="1" x14ac:dyDescent="0.2">
      <c r="A94" s="1134"/>
      <c r="B94" s="1138"/>
      <c r="C94" s="198" t="s">
        <v>607</v>
      </c>
      <c r="D94" s="400" t="s">
        <v>49</v>
      </c>
      <c r="E94" s="224" t="s">
        <v>19</v>
      </c>
      <c r="F94" s="520" t="s">
        <v>757</v>
      </c>
      <c r="G94" s="162"/>
      <c r="H94" s="20" t="s">
        <v>19</v>
      </c>
      <c r="I94" s="195"/>
      <c r="J94" s="20"/>
      <c r="K94" s="20"/>
      <c r="L94" s="187"/>
      <c r="M94" s="162"/>
      <c r="N94" s="20"/>
      <c r="O94" s="195"/>
      <c r="P94" s="20"/>
      <c r="Q94" s="20"/>
      <c r="R94" s="187"/>
      <c r="S94" s="162"/>
      <c r="T94" s="20"/>
      <c r="U94" s="20"/>
      <c r="V94" s="187"/>
      <c r="W94" s="162"/>
      <c r="X94" s="20"/>
      <c r="Y94" s="20"/>
      <c r="Z94" s="20"/>
      <c r="AA94" s="20"/>
      <c r="AB94" s="187"/>
      <c r="AC94" s="162"/>
      <c r="AD94" s="20"/>
      <c r="AE94" s="20"/>
      <c r="AF94" s="163"/>
    </row>
    <row r="95" spans="1:32" ht="45" customHeight="1" x14ac:dyDescent="0.2">
      <c r="A95" s="1134"/>
      <c r="B95" s="1138"/>
      <c r="C95" s="198" t="s">
        <v>559</v>
      </c>
      <c r="D95" s="400" t="s">
        <v>49</v>
      </c>
      <c r="E95" s="494"/>
      <c r="F95" s="521" t="s">
        <v>757</v>
      </c>
      <c r="G95" s="162"/>
      <c r="H95" s="20"/>
      <c r="I95" s="20"/>
      <c r="J95" s="20"/>
      <c r="K95" s="20"/>
      <c r="L95" s="187"/>
      <c r="M95" s="162"/>
      <c r="N95" s="20"/>
      <c r="O95" s="20"/>
      <c r="P95" s="20"/>
      <c r="Q95" s="20"/>
      <c r="R95" s="187"/>
      <c r="S95" s="162"/>
      <c r="T95" s="20"/>
      <c r="U95" s="20"/>
      <c r="V95" s="187"/>
      <c r="W95" s="162"/>
      <c r="X95" s="20"/>
      <c r="Y95" s="20"/>
      <c r="Z95" s="20"/>
      <c r="AA95" s="20"/>
      <c r="AB95" s="187"/>
      <c r="AC95" s="162"/>
      <c r="AD95" s="20"/>
      <c r="AE95" s="20"/>
      <c r="AF95" s="163"/>
    </row>
    <row r="96" spans="1:32" ht="45" customHeight="1" x14ac:dyDescent="0.2">
      <c r="A96" s="1134"/>
      <c r="B96" s="1138"/>
      <c r="C96" s="198" t="s">
        <v>560</v>
      </c>
      <c r="D96" s="400" t="s">
        <v>49</v>
      </c>
      <c r="E96" s="494"/>
      <c r="F96" s="521" t="s">
        <v>757</v>
      </c>
      <c r="G96" s="162"/>
      <c r="H96" s="20"/>
      <c r="I96" s="20"/>
      <c r="J96" s="20"/>
      <c r="K96" s="20"/>
      <c r="L96" s="187"/>
      <c r="M96" s="162"/>
      <c r="N96" s="20"/>
      <c r="O96" s="20"/>
      <c r="P96" s="20"/>
      <c r="Q96" s="20"/>
      <c r="R96" s="187"/>
      <c r="S96" s="162"/>
      <c r="T96" s="20"/>
      <c r="U96" s="20"/>
      <c r="V96" s="187"/>
      <c r="W96" s="162"/>
      <c r="X96" s="20"/>
      <c r="Y96" s="20"/>
      <c r="Z96" s="20"/>
      <c r="AA96" s="20"/>
      <c r="AB96" s="187"/>
      <c r="AC96" s="162"/>
      <c r="AD96" s="20"/>
      <c r="AE96" s="20"/>
      <c r="AF96" s="163"/>
    </row>
    <row r="97" spans="1:32" ht="45" customHeight="1" x14ac:dyDescent="0.2">
      <c r="A97" s="1134"/>
      <c r="B97" s="1138"/>
      <c r="C97" s="198" t="s">
        <v>561</v>
      </c>
      <c r="D97" s="400" t="s">
        <v>49</v>
      </c>
      <c r="E97" s="494"/>
      <c r="F97" s="521" t="s">
        <v>757</v>
      </c>
      <c r="G97" s="162"/>
      <c r="H97" s="20"/>
      <c r="I97" s="20"/>
      <c r="J97" s="20"/>
      <c r="K97" s="20"/>
      <c r="L97" s="187"/>
      <c r="M97" s="162"/>
      <c r="N97" s="20"/>
      <c r="O97" s="20"/>
      <c r="P97" s="20"/>
      <c r="Q97" s="20"/>
      <c r="R97" s="187"/>
      <c r="S97" s="162"/>
      <c r="T97" s="20"/>
      <c r="U97" s="20"/>
      <c r="V97" s="187"/>
      <c r="W97" s="162"/>
      <c r="X97" s="20"/>
      <c r="Y97" s="20"/>
      <c r="Z97" s="20"/>
      <c r="AA97" s="20"/>
      <c r="AB97" s="187"/>
      <c r="AC97" s="162"/>
      <c r="AD97" s="20"/>
      <c r="AE97" s="20"/>
      <c r="AF97" s="163"/>
    </row>
    <row r="98" spans="1:32" ht="45" customHeight="1" x14ac:dyDescent="0.2">
      <c r="A98" s="1134"/>
      <c r="B98" s="1137" t="s">
        <v>287</v>
      </c>
      <c r="C98" s="198" t="s">
        <v>562</v>
      </c>
      <c r="D98" s="400" t="s">
        <v>49</v>
      </c>
      <c r="E98" s="224" t="s">
        <v>19</v>
      </c>
      <c r="F98" s="519"/>
      <c r="G98" s="162"/>
      <c r="H98" s="20" t="s">
        <v>19</v>
      </c>
      <c r="I98" s="20"/>
      <c r="J98" s="20"/>
      <c r="K98" s="20"/>
      <c r="L98" s="187"/>
      <c r="M98" s="162"/>
      <c r="N98" s="20"/>
      <c r="O98" s="20"/>
      <c r="P98" s="20"/>
      <c r="Q98" s="20"/>
      <c r="R98" s="187"/>
      <c r="S98" s="162"/>
      <c r="T98" s="20"/>
      <c r="U98" s="20"/>
      <c r="V98" s="187"/>
      <c r="W98" s="162"/>
      <c r="X98" s="20"/>
      <c r="Y98" s="20"/>
      <c r="Z98" s="20"/>
      <c r="AA98" s="20"/>
      <c r="AB98" s="194"/>
      <c r="AC98" s="166"/>
      <c r="AD98" s="161"/>
      <c r="AE98" s="161"/>
      <c r="AF98" s="908"/>
    </row>
    <row r="99" spans="1:32" ht="45" customHeight="1" x14ac:dyDescent="0.2">
      <c r="A99" s="1134"/>
      <c r="B99" s="1138"/>
      <c r="C99" s="198" t="s">
        <v>563</v>
      </c>
      <c r="D99" s="400" t="s">
        <v>49</v>
      </c>
      <c r="E99" s="224" t="s">
        <v>19</v>
      </c>
      <c r="F99" s="519"/>
      <c r="G99" s="162"/>
      <c r="H99" s="20"/>
      <c r="I99" s="20"/>
      <c r="J99" s="20"/>
      <c r="K99" s="161"/>
      <c r="L99" s="194"/>
      <c r="M99" s="166"/>
      <c r="N99" s="20"/>
      <c r="O99" s="161"/>
      <c r="P99" s="161"/>
      <c r="Q99" s="161"/>
      <c r="R99" s="194"/>
      <c r="S99" s="166"/>
      <c r="T99" s="20"/>
      <c r="U99" s="20"/>
      <c r="V99" s="187"/>
      <c r="W99" s="162"/>
      <c r="X99" s="20"/>
      <c r="Y99" s="161"/>
      <c r="Z99" s="161"/>
      <c r="AA99" s="20"/>
      <c r="AB99" s="194"/>
      <c r="AC99" s="166"/>
      <c r="AD99" s="161"/>
      <c r="AE99" s="161"/>
      <c r="AF99" s="908"/>
    </row>
    <row r="100" spans="1:32" ht="45" customHeight="1" x14ac:dyDescent="0.2">
      <c r="A100" s="1134"/>
      <c r="B100" s="1138"/>
      <c r="C100" s="198" t="s">
        <v>564</v>
      </c>
      <c r="D100" s="400" t="s">
        <v>49</v>
      </c>
      <c r="E100" s="204"/>
      <c r="F100" s="519"/>
      <c r="G100" s="162"/>
      <c r="H100" s="20"/>
      <c r="I100" s="20"/>
      <c r="J100" s="20"/>
      <c r="K100" s="161"/>
      <c r="L100" s="194"/>
      <c r="M100" s="166"/>
      <c r="N100" s="161"/>
      <c r="O100" s="161"/>
      <c r="P100" s="161"/>
      <c r="Q100" s="161"/>
      <c r="R100" s="194"/>
      <c r="S100" s="166"/>
      <c r="T100" s="20"/>
      <c r="U100" s="20"/>
      <c r="V100" s="187"/>
      <c r="W100" s="162"/>
      <c r="X100" s="20"/>
      <c r="Y100" s="161"/>
      <c r="Z100" s="161"/>
      <c r="AA100" s="20"/>
      <c r="AB100" s="194"/>
      <c r="AC100" s="166"/>
      <c r="AD100" s="161"/>
      <c r="AE100" s="161"/>
      <c r="AF100" s="908"/>
    </row>
    <row r="101" spans="1:32" ht="45" customHeight="1" x14ac:dyDescent="0.2">
      <c r="A101" s="1134"/>
      <c r="B101" s="1138"/>
      <c r="C101" s="198" t="s">
        <v>565</v>
      </c>
      <c r="D101" s="400" t="s">
        <v>49</v>
      </c>
      <c r="E101" s="204"/>
      <c r="F101" s="519"/>
      <c r="G101" s="162"/>
      <c r="H101" s="20"/>
      <c r="I101" s="20"/>
      <c r="J101" s="20"/>
      <c r="K101" s="161"/>
      <c r="L101" s="194"/>
      <c r="M101" s="166"/>
      <c r="N101" s="161"/>
      <c r="O101" s="161"/>
      <c r="P101" s="161"/>
      <c r="Q101" s="161"/>
      <c r="R101" s="194"/>
      <c r="S101" s="166"/>
      <c r="T101" s="20"/>
      <c r="U101" s="20"/>
      <c r="V101" s="187"/>
      <c r="W101" s="162"/>
      <c r="X101" s="20"/>
      <c r="Y101" s="161"/>
      <c r="Z101" s="161"/>
      <c r="AA101" s="20"/>
      <c r="AB101" s="194"/>
      <c r="AC101" s="166"/>
      <c r="AD101" s="161"/>
      <c r="AE101" s="161"/>
      <c r="AF101" s="908"/>
    </row>
    <row r="102" spans="1:32" ht="45" customHeight="1" x14ac:dyDescent="0.2">
      <c r="A102" s="1134"/>
      <c r="B102" s="1138"/>
      <c r="C102" s="198" t="s">
        <v>566</v>
      </c>
      <c r="D102" s="400" t="s">
        <v>49</v>
      </c>
      <c r="E102" s="224" t="s">
        <v>19</v>
      </c>
      <c r="F102" s="519"/>
      <c r="G102" s="162"/>
      <c r="H102" s="20" t="s">
        <v>19</v>
      </c>
      <c r="I102" s="20"/>
      <c r="J102" s="20"/>
      <c r="K102" s="20"/>
      <c r="L102" s="260" t="s">
        <v>19</v>
      </c>
      <c r="M102" s="162"/>
      <c r="N102" s="20"/>
      <c r="O102" s="193" t="s">
        <v>19</v>
      </c>
      <c r="P102" s="20"/>
      <c r="Q102" s="20"/>
      <c r="R102" s="187"/>
      <c r="S102" s="162"/>
      <c r="T102" s="20"/>
      <c r="U102" s="20"/>
      <c r="V102" s="187"/>
      <c r="W102" s="162"/>
      <c r="X102" s="20"/>
      <c r="Y102" s="20"/>
      <c r="Z102" s="20"/>
      <c r="AA102" s="20"/>
      <c r="AB102" s="194"/>
      <c r="AC102" s="726"/>
      <c r="AD102" s="452"/>
      <c r="AE102" s="452"/>
      <c r="AF102" s="914"/>
    </row>
    <row r="103" spans="1:32" ht="45" customHeight="1" x14ac:dyDescent="0.2">
      <c r="A103" s="1134"/>
      <c r="B103" s="1138"/>
      <c r="C103" s="198" t="s">
        <v>567</v>
      </c>
      <c r="D103" s="400" t="s">
        <v>49</v>
      </c>
      <c r="E103" s="224" t="s">
        <v>19</v>
      </c>
      <c r="F103" s="519"/>
      <c r="G103" s="162"/>
      <c r="H103" s="20"/>
      <c r="I103" s="20"/>
      <c r="J103" s="193" t="s">
        <v>19</v>
      </c>
      <c r="K103" s="20"/>
      <c r="L103" s="187"/>
      <c r="M103" s="162"/>
      <c r="N103" s="20"/>
      <c r="O103" s="20"/>
      <c r="P103" s="20"/>
      <c r="Q103" s="20"/>
      <c r="R103" s="187"/>
      <c r="S103" s="162"/>
      <c r="T103" s="20"/>
      <c r="U103" s="20"/>
      <c r="V103" s="187"/>
      <c r="W103" s="162"/>
      <c r="X103" s="20"/>
      <c r="Y103" s="20"/>
      <c r="Z103" s="20"/>
      <c r="AA103" s="20"/>
      <c r="AB103" s="194"/>
      <c r="AC103" s="166"/>
      <c r="AD103" s="161"/>
      <c r="AE103" s="161"/>
      <c r="AF103" s="908"/>
    </row>
    <row r="104" spans="1:32" ht="45" customHeight="1" x14ac:dyDescent="0.2">
      <c r="A104" s="1134"/>
      <c r="B104" s="1138"/>
      <c r="C104" s="198" t="s">
        <v>568</v>
      </c>
      <c r="D104" s="400" t="s">
        <v>49</v>
      </c>
      <c r="E104" s="224" t="s">
        <v>19</v>
      </c>
      <c r="F104" s="519"/>
      <c r="G104" s="162"/>
      <c r="H104" s="20"/>
      <c r="I104" s="20"/>
      <c r="J104" s="20"/>
      <c r="K104" s="161"/>
      <c r="L104" s="194"/>
      <c r="M104" s="166"/>
      <c r="N104" s="161"/>
      <c r="O104" s="20"/>
      <c r="P104" s="20"/>
      <c r="Q104" s="161"/>
      <c r="R104" s="194"/>
      <c r="S104" s="166"/>
      <c r="T104" s="20"/>
      <c r="U104" s="20"/>
      <c r="V104" s="187"/>
      <c r="W104" s="162"/>
      <c r="X104" s="20"/>
      <c r="Y104" s="161"/>
      <c r="Z104" s="161"/>
      <c r="AA104" s="20"/>
      <c r="AB104" s="194"/>
      <c r="AC104" s="166"/>
      <c r="AD104" s="161"/>
      <c r="AE104" s="161"/>
      <c r="AF104" s="908"/>
    </row>
    <row r="105" spans="1:32" ht="45" customHeight="1" x14ac:dyDescent="0.2">
      <c r="A105" s="1134"/>
      <c r="B105" s="1138"/>
      <c r="C105" s="198" t="s">
        <v>569</v>
      </c>
      <c r="D105" s="400" t="s">
        <v>49</v>
      </c>
      <c r="E105" s="494"/>
      <c r="F105" s="521" t="s">
        <v>757</v>
      </c>
      <c r="G105" s="162"/>
      <c r="H105" s="20"/>
      <c r="I105" s="20"/>
      <c r="J105" s="20"/>
      <c r="K105" s="20"/>
      <c r="L105" s="187"/>
      <c r="M105" s="162"/>
      <c r="N105" s="20"/>
      <c r="O105" s="20"/>
      <c r="P105" s="20"/>
      <c r="Q105" s="20"/>
      <c r="R105" s="187"/>
      <c r="S105" s="162"/>
      <c r="T105" s="20"/>
      <c r="U105" s="20"/>
      <c r="V105" s="187"/>
      <c r="W105" s="162"/>
      <c r="X105" s="20"/>
      <c r="Y105" s="20"/>
      <c r="Z105" s="20"/>
      <c r="AA105" s="20"/>
      <c r="AB105" s="187"/>
      <c r="AC105" s="162"/>
      <c r="AD105" s="20"/>
      <c r="AE105" s="20"/>
      <c r="AF105" s="163"/>
    </row>
    <row r="106" spans="1:32" ht="45" customHeight="1" x14ac:dyDescent="0.2">
      <c r="A106" s="1134"/>
      <c r="B106" s="1138"/>
      <c r="C106" s="198" t="s">
        <v>570</v>
      </c>
      <c r="D106" s="400" t="s">
        <v>49</v>
      </c>
      <c r="E106" s="224" t="s">
        <v>19</v>
      </c>
      <c r="F106" s="519"/>
      <c r="G106" s="162"/>
      <c r="H106" s="20"/>
      <c r="I106" s="20"/>
      <c r="J106" s="20"/>
      <c r="K106" s="161"/>
      <c r="L106" s="187"/>
      <c r="M106" s="166"/>
      <c r="N106" s="161"/>
      <c r="O106" s="161"/>
      <c r="P106" s="161"/>
      <c r="Q106" s="161"/>
      <c r="R106" s="194"/>
      <c r="S106" s="166"/>
      <c r="T106" s="20"/>
      <c r="U106" s="20"/>
      <c r="V106" s="187"/>
      <c r="W106" s="162"/>
      <c r="X106" s="20"/>
      <c r="Y106" s="161"/>
      <c r="Z106" s="161"/>
      <c r="AA106" s="20"/>
      <c r="AB106" s="194"/>
      <c r="AC106" s="166"/>
      <c r="AD106" s="161"/>
      <c r="AE106" s="161"/>
      <c r="AF106" s="908"/>
    </row>
    <row r="107" spans="1:32" ht="45" customHeight="1" x14ac:dyDescent="0.2">
      <c r="A107" s="1134"/>
      <c r="B107" s="1138"/>
      <c r="C107" s="198" t="s">
        <v>571</v>
      </c>
      <c r="D107" s="400" t="s">
        <v>49</v>
      </c>
      <c r="E107" s="224" t="s">
        <v>19</v>
      </c>
      <c r="F107" s="519"/>
      <c r="G107" s="162"/>
      <c r="H107" s="20"/>
      <c r="I107" s="20"/>
      <c r="J107" s="20"/>
      <c r="K107" s="161"/>
      <c r="L107" s="194"/>
      <c r="M107" s="166"/>
      <c r="N107" s="161"/>
      <c r="O107" s="161"/>
      <c r="P107" s="161"/>
      <c r="Q107" s="161"/>
      <c r="R107" s="194"/>
      <c r="S107" s="166"/>
      <c r="T107" s="20"/>
      <c r="U107" s="20"/>
      <c r="V107" s="187"/>
      <c r="W107" s="162"/>
      <c r="X107" s="20"/>
      <c r="Y107" s="161"/>
      <c r="Z107" s="161"/>
      <c r="AA107" s="20"/>
      <c r="AB107" s="194"/>
      <c r="AC107" s="166"/>
      <c r="AD107" s="161"/>
      <c r="AE107" s="161"/>
      <c r="AF107" s="908"/>
    </row>
    <row r="108" spans="1:32" ht="52.5" customHeight="1" x14ac:dyDescent="0.2">
      <c r="A108" s="1134"/>
      <c r="B108" s="1138"/>
      <c r="C108" s="198" t="s">
        <v>572</v>
      </c>
      <c r="D108" s="400" t="s">
        <v>49</v>
      </c>
      <c r="E108" s="204"/>
      <c r="F108" s="519"/>
      <c r="G108" s="162"/>
      <c r="H108" s="20"/>
      <c r="I108" s="20"/>
      <c r="J108" s="20"/>
      <c r="K108" s="20"/>
      <c r="L108" s="194"/>
      <c r="M108" s="166"/>
      <c r="N108" s="195"/>
      <c r="O108" s="161"/>
      <c r="P108" s="161"/>
      <c r="Q108" s="161"/>
      <c r="R108" s="194"/>
      <c r="S108" s="166"/>
      <c r="T108" s="20"/>
      <c r="U108" s="20"/>
      <c r="V108" s="187"/>
      <c r="W108" s="162"/>
      <c r="X108" s="20"/>
      <c r="Y108" s="161"/>
      <c r="Z108" s="161"/>
      <c r="AA108" s="20"/>
      <c r="AB108" s="194"/>
      <c r="AC108" s="726" t="s">
        <v>19</v>
      </c>
      <c r="AD108" s="452" t="s">
        <v>19</v>
      </c>
      <c r="AE108" s="452" t="s">
        <v>19</v>
      </c>
      <c r="AF108" s="914" t="s">
        <v>19</v>
      </c>
    </row>
    <row r="109" spans="1:32" ht="55.5" customHeight="1" x14ac:dyDescent="0.2">
      <c r="A109" s="1134"/>
      <c r="B109" s="1138"/>
      <c r="C109" s="198" t="s">
        <v>573</v>
      </c>
      <c r="D109" s="400" t="s">
        <v>49</v>
      </c>
      <c r="E109" s="204"/>
      <c r="F109" s="519"/>
      <c r="G109" s="162"/>
      <c r="H109" s="20"/>
      <c r="I109" s="20"/>
      <c r="J109" s="20"/>
      <c r="K109" s="161"/>
      <c r="L109" s="194"/>
      <c r="M109" s="166"/>
      <c r="N109" s="161"/>
      <c r="O109" s="161"/>
      <c r="P109" s="161"/>
      <c r="Q109" s="161"/>
      <c r="R109" s="194"/>
      <c r="S109" s="166"/>
      <c r="T109" s="20"/>
      <c r="U109" s="20"/>
      <c r="V109" s="187"/>
      <c r="W109" s="162"/>
      <c r="X109" s="20"/>
      <c r="Y109" s="161"/>
      <c r="Z109" s="161"/>
      <c r="AA109" s="20"/>
      <c r="AB109" s="194"/>
      <c r="AC109" s="166"/>
      <c r="AD109" s="161"/>
      <c r="AE109" s="161"/>
      <c r="AF109" s="914" t="s">
        <v>19</v>
      </c>
    </row>
    <row r="110" spans="1:32" ht="55.5" customHeight="1" x14ac:dyDescent="0.2">
      <c r="A110" s="1134"/>
      <c r="B110" s="1138"/>
      <c r="C110" s="198" t="s">
        <v>574</v>
      </c>
      <c r="D110" s="400" t="s">
        <v>49</v>
      </c>
      <c r="E110" s="204"/>
      <c r="F110" s="519"/>
      <c r="G110" s="162"/>
      <c r="H110" s="20"/>
      <c r="I110" s="20"/>
      <c r="J110" s="20"/>
      <c r="K110" s="161"/>
      <c r="L110" s="194"/>
      <c r="M110" s="166"/>
      <c r="N110" s="161"/>
      <c r="O110" s="161"/>
      <c r="P110" s="161"/>
      <c r="Q110" s="161"/>
      <c r="R110" s="194"/>
      <c r="S110" s="166"/>
      <c r="T110" s="20"/>
      <c r="U110" s="20"/>
      <c r="V110" s="187"/>
      <c r="W110" s="162"/>
      <c r="X110" s="20"/>
      <c r="Y110" s="161"/>
      <c r="Z110" s="161"/>
      <c r="AA110" s="20"/>
      <c r="AB110" s="194"/>
      <c r="AC110" s="166"/>
      <c r="AD110" s="161"/>
      <c r="AE110" s="161"/>
      <c r="AF110" s="908"/>
    </row>
    <row r="111" spans="1:32" ht="63" customHeight="1" x14ac:dyDescent="0.2">
      <c r="A111" s="1134"/>
      <c r="B111" s="1138"/>
      <c r="C111" s="198" t="s">
        <v>575</v>
      </c>
      <c r="D111" s="400" t="s">
        <v>49</v>
      </c>
      <c r="E111" s="224" t="s">
        <v>19</v>
      </c>
      <c r="F111" s="519"/>
      <c r="G111" s="162"/>
      <c r="H111" s="20"/>
      <c r="I111" s="20"/>
      <c r="J111" s="20"/>
      <c r="K111" s="161"/>
      <c r="L111" s="194"/>
      <c r="M111" s="166"/>
      <c r="N111" s="161"/>
      <c r="O111" s="20"/>
      <c r="P111" s="20"/>
      <c r="Q111" s="161"/>
      <c r="R111" s="194"/>
      <c r="S111" s="166"/>
      <c r="T111" s="20"/>
      <c r="U111" s="20"/>
      <c r="V111" s="187"/>
      <c r="W111" s="162"/>
      <c r="X111" s="20"/>
      <c r="Y111" s="161"/>
      <c r="Z111" s="161"/>
      <c r="AA111" s="20"/>
      <c r="AB111" s="194"/>
      <c r="AC111" s="166"/>
      <c r="AD111" s="161"/>
      <c r="AE111" s="161"/>
      <c r="AF111" s="908"/>
    </row>
    <row r="112" spans="1:32" ht="45" customHeight="1" thickBot="1" x14ac:dyDescent="0.25">
      <c r="A112" s="1135"/>
      <c r="B112" s="1139"/>
      <c r="C112" s="199" t="s">
        <v>576</v>
      </c>
      <c r="D112" s="212" t="s">
        <v>49</v>
      </c>
      <c r="E112" s="225"/>
      <c r="F112" s="522"/>
      <c r="G112" s="268"/>
      <c r="H112" s="266"/>
      <c r="I112" s="266"/>
      <c r="J112" s="266"/>
      <c r="K112" s="215"/>
      <c r="L112" s="269"/>
      <c r="M112" s="216"/>
      <c r="N112" s="215"/>
      <c r="O112" s="215"/>
      <c r="P112" s="215"/>
      <c r="Q112" s="215"/>
      <c r="R112" s="269"/>
      <c r="S112" s="216"/>
      <c r="T112" s="266"/>
      <c r="U112" s="266"/>
      <c r="V112" s="267"/>
      <c r="W112" s="268"/>
      <c r="X112" s="266"/>
      <c r="Y112" s="215"/>
      <c r="Z112" s="215"/>
      <c r="AA112" s="266"/>
      <c r="AB112" s="269"/>
      <c r="AC112" s="216"/>
      <c r="AD112" s="215"/>
      <c r="AE112" s="215"/>
      <c r="AF112" s="909"/>
    </row>
    <row r="113" spans="1:32" ht="45" customHeight="1" x14ac:dyDescent="0.2">
      <c r="A113" s="1126" t="s">
        <v>35</v>
      </c>
      <c r="B113" s="1129" t="s">
        <v>442</v>
      </c>
      <c r="C113" s="393" t="s">
        <v>443</v>
      </c>
      <c r="D113" s="817" t="s">
        <v>276</v>
      </c>
      <c r="E113" s="664"/>
      <c r="F113" s="665"/>
      <c r="G113" s="278"/>
      <c r="H113" s="276"/>
      <c r="I113" s="276"/>
      <c r="J113" s="276"/>
      <c r="K113" s="276"/>
      <c r="L113" s="277"/>
      <c r="M113" s="278"/>
      <c r="N113" s="276"/>
      <c r="O113" s="276"/>
      <c r="P113" s="276"/>
      <c r="Q113" s="276"/>
      <c r="R113" s="277"/>
      <c r="S113" s="278"/>
      <c r="T113" s="276"/>
      <c r="U113" s="276"/>
      <c r="V113" s="277"/>
      <c r="W113" s="278"/>
      <c r="X113" s="276"/>
      <c r="Y113" s="276"/>
      <c r="Z113" s="276"/>
      <c r="AA113" s="276"/>
      <c r="AB113" s="277"/>
      <c r="AC113" s="278"/>
      <c r="AD113" s="276"/>
      <c r="AE113" s="276"/>
      <c r="AF113" s="911"/>
    </row>
    <row r="114" spans="1:32" ht="45" customHeight="1" x14ac:dyDescent="0.2">
      <c r="A114" s="1127"/>
      <c r="B114" s="1131"/>
      <c r="C114" s="394" t="s">
        <v>444</v>
      </c>
      <c r="D114" s="818" t="s">
        <v>276</v>
      </c>
      <c r="E114" s="226"/>
      <c r="F114" s="523"/>
      <c r="G114" s="166"/>
      <c r="H114" s="161"/>
      <c r="I114" s="161"/>
      <c r="J114" s="161"/>
      <c r="K114" s="161"/>
      <c r="L114" s="194"/>
      <c r="M114" s="166"/>
      <c r="N114" s="161"/>
      <c r="O114" s="161"/>
      <c r="P114" s="161"/>
      <c r="Q114" s="161"/>
      <c r="R114" s="194"/>
      <c r="S114" s="166"/>
      <c r="T114" s="161"/>
      <c r="U114" s="161"/>
      <c r="V114" s="194"/>
      <c r="W114" s="166"/>
      <c r="X114" s="161"/>
      <c r="Y114" s="161"/>
      <c r="Z114" s="161"/>
      <c r="AA114" s="20"/>
      <c r="AB114" s="194"/>
      <c r="AC114" s="166"/>
      <c r="AD114" s="161"/>
      <c r="AE114" s="161"/>
      <c r="AF114" s="908"/>
    </row>
    <row r="115" spans="1:32" ht="55.5" customHeight="1" x14ac:dyDescent="0.2">
      <c r="A115" s="1127"/>
      <c r="B115" s="1131"/>
      <c r="C115" s="394" t="s">
        <v>445</v>
      </c>
      <c r="D115" s="818" t="s">
        <v>276</v>
      </c>
      <c r="E115" s="226"/>
      <c r="F115" s="523"/>
      <c r="G115" s="166"/>
      <c r="H115" s="161"/>
      <c r="I115" s="161"/>
      <c r="J115" s="161"/>
      <c r="K115" s="193" t="s">
        <v>19</v>
      </c>
      <c r="L115" s="194"/>
      <c r="M115" s="166"/>
      <c r="N115" s="161"/>
      <c r="O115" s="161"/>
      <c r="P115" s="161"/>
      <c r="Q115" s="161"/>
      <c r="R115" s="194"/>
      <c r="S115" s="166"/>
      <c r="T115" s="161"/>
      <c r="U115" s="161"/>
      <c r="V115" s="194"/>
      <c r="W115" s="166"/>
      <c r="X115" s="161"/>
      <c r="Y115" s="161"/>
      <c r="Z115" s="161"/>
      <c r="AA115" s="161"/>
      <c r="AB115" s="194"/>
      <c r="AC115" s="166"/>
      <c r="AD115" s="161"/>
      <c r="AE115" s="161"/>
      <c r="AF115" s="908"/>
    </row>
    <row r="116" spans="1:32" ht="75.75" customHeight="1" x14ac:dyDescent="0.2">
      <c r="A116" s="1127"/>
      <c r="B116" s="1131"/>
      <c r="C116" s="394" t="s">
        <v>608</v>
      </c>
      <c r="D116" s="818" t="s">
        <v>276</v>
      </c>
      <c r="E116" s="226"/>
      <c r="F116" s="523"/>
      <c r="G116" s="166"/>
      <c r="H116" s="161"/>
      <c r="I116" s="161"/>
      <c r="J116" s="161"/>
      <c r="K116" s="161"/>
      <c r="L116" s="194"/>
      <c r="M116" s="166"/>
      <c r="N116" s="161"/>
      <c r="O116" s="161"/>
      <c r="P116" s="161"/>
      <c r="Q116" s="161"/>
      <c r="R116" s="194"/>
      <c r="S116" s="166"/>
      <c r="T116" s="161"/>
      <c r="U116" s="161"/>
      <c r="V116" s="194"/>
      <c r="W116" s="166"/>
      <c r="X116" s="161"/>
      <c r="Y116" s="161"/>
      <c r="Z116" s="161"/>
      <c r="AA116" s="161"/>
      <c r="AB116" s="194"/>
      <c r="AC116" s="166"/>
      <c r="AD116" s="161"/>
      <c r="AE116" s="161"/>
      <c r="AF116" s="908"/>
    </row>
    <row r="117" spans="1:32" ht="75.75" customHeight="1" x14ac:dyDescent="0.2">
      <c r="A117" s="1127"/>
      <c r="B117" s="1131"/>
      <c r="C117" s="394" t="s">
        <v>912</v>
      </c>
      <c r="D117" s="818" t="s">
        <v>276</v>
      </c>
      <c r="E117" s="226"/>
      <c r="F117" s="524" t="s">
        <v>757</v>
      </c>
      <c r="G117" s="166"/>
      <c r="H117" s="161"/>
      <c r="I117" s="161"/>
      <c r="J117" s="161"/>
      <c r="K117" s="161"/>
      <c r="L117" s="194"/>
      <c r="M117" s="166"/>
      <c r="N117" s="161"/>
      <c r="O117" s="161"/>
      <c r="P117" s="161"/>
      <c r="Q117" s="161"/>
      <c r="R117" s="194"/>
      <c r="S117" s="166"/>
      <c r="T117" s="161"/>
      <c r="U117" s="161"/>
      <c r="V117" s="194"/>
      <c r="W117" s="166"/>
      <c r="X117" s="161"/>
      <c r="Y117" s="161"/>
      <c r="Z117" s="161"/>
      <c r="AA117" s="161"/>
      <c r="AB117" s="194"/>
      <c r="AC117" s="166"/>
      <c r="AD117" s="161"/>
      <c r="AE117" s="161"/>
      <c r="AF117" s="908"/>
    </row>
    <row r="118" spans="1:32" ht="45" customHeight="1" x14ac:dyDescent="0.2">
      <c r="A118" s="1127"/>
      <c r="B118" s="1131"/>
      <c r="C118" s="394" t="s">
        <v>913</v>
      </c>
      <c r="D118" s="818" t="s">
        <v>276</v>
      </c>
      <c r="E118" s="226"/>
      <c r="F118" s="523"/>
      <c r="G118" s="166"/>
      <c r="H118" s="161"/>
      <c r="I118" s="161"/>
      <c r="J118" s="161"/>
      <c r="K118" s="161"/>
      <c r="L118" s="194"/>
      <c r="M118" s="166"/>
      <c r="N118" s="161"/>
      <c r="O118" s="161"/>
      <c r="P118" s="161"/>
      <c r="Q118" s="161"/>
      <c r="R118" s="194"/>
      <c r="S118" s="166"/>
      <c r="T118" s="161"/>
      <c r="U118" s="161"/>
      <c r="V118" s="194"/>
      <c r="W118" s="166"/>
      <c r="X118" s="161"/>
      <c r="Y118" s="161"/>
      <c r="Z118" s="161"/>
      <c r="AA118" s="161"/>
      <c r="AB118" s="194"/>
      <c r="AC118" s="166"/>
      <c r="AD118" s="161"/>
      <c r="AE118" s="161"/>
      <c r="AF118" s="908"/>
    </row>
    <row r="119" spans="1:32" ht="45" customHeight="1" x14ac:dyDescent="0.2">
      <c r="A119" s="1127"/>
      <c r="B119" s="1131"/>
      <c r="C119" s="394" t="s">
        <v>914</v>
      </c>
      <c r="D119" s="818" t="s">
        <v>276</v>
      </c>
      <c r="E119" s="226"/>
      <c r="F119" s="523"/>
      <c r="G119" s="166"/>
      <c r="H119" s="161"/>
      <c r="I119" s="161"/>
      <c r="J119" s="161"/>
      <c r="K119" s="161"/>
      <c r="L119" s="194"/>
      <c r="M119" s="166"/>
      <c r="N119" s="161"/>
      <c r="O119" s="161"/>
      <c r="P119" s="161"/>
      <c r="Q119" s="161"/>
      <c r="R119" s="194"/>
      <c r="S119" s="166"/>
      <c r="T119" s="161"/>
      <c r="U119" s="161"/>
      <c r="V119" s="194"/>
      <c r="W119" s="166"/>
      <c r="X119" s="161"/>
      <c r="Y119" s="161"/>
      <c r="Z119" s="161"/>
      <c r="AA119" s="161"/>
      <c r="AB119" s="194"/>
      <c r="AC119" s="166"/>
      <c r="AD119" s="161"/>
      <c r="AE119" s="161"/>
      <c r="AF119" s="908"/>
    </row>
    <row r="120" spans="1:32" ht="45" customHeight="1" x14ac:dyDescent="0.2">
      <c r="A120" s="1127"/>
      <c r="B120" s="1147"/>
      <c r="C120" s="394" t="s">
        <v>915</v>
      </c>
      <c r="D120" s="818" t="s">
        <v>276</v>
      </c>
      <c r="E120" s="226"/>
      <c r="F120" s="523"/>
      <c r="G120" s="166"/>
      <c r="H120" s="161"/>
      <c r="I120" s="161"/>
      <c r="J120" s="161"/>
      <c r="K120" s="161"/>
      <c r="L120" s="194"/>
      <c r="M120" s="166"/>
      <c r="N120" s="161"/>
      <c r="O120" s="161"/>
      <c r="P120" s="161"/>
      <c r="Q120" s="161"/>
      <c r="R120" s="194"/>
      <c r="S120" s="166"/>
      <c r="T120" s="161"/>
      <c r="U120" s="161"/>
      <c r="V120" s="194"/>
      <c r="W120" s="166"/>
      <c r="X120" s="161"/>
      <c r="Y120" s="161"/>
      <c r="Z120" s="161"/>
      <c r="AA120" s="161"/>
      <c r="AB120" s="194"/>
      <c r="AC120" s="166"/>
      <c r="AD120" s="161"/>
      <c r="AE120" s="161"/>
      <c r="AF120" s="908"/>
    </row>
    <row r="121" spans="1:32" ht="57" customHeight="1" x14ac:dyDescent="0.2">
      <c r="A121" s="1127"/>
      <c r="B121" s="1148" t="s">
        <v>446</v>
      </c>
      <c r="C121" s="394" t="s">
        <v>447</v>
      </c>
      <c r="D121" s="818" t="s">
        <v>276</v>
      </c>
      <c r="E121" s="226"/>
      <c r="F121" s="523"/>
      <c r="G121" s="166"/>
      <c r="H121" s="161"/>
      <c r="I121" s="161"/>
      <c r="J121" s="161"/>
      <c r="K121" s="161"/>
      <c r="L121" s="194"/>
      <c r="M121" s="166"/>
      <c r="N121" s="161"/>
      <c r="O121" s="161"/>
      <c r="P121" s="161"/>
      <c r="Q121" s="161"/>
      <c r="R121" s="194"/>
      <c r="S121" s="166"/>
      <c r="T121" s="161"/>
      <c r="U121" s="161"/>
      <c r="V121" s="194"/>
      <c r="W121" s="166"/>
      <c r="X121" s="161"/>
      <c r="Y121" s="161"/>
      <c r="Z121" s="161"/>
      <c r="AA121" s="161"/>
      <c r="AB121" s="194"/>
      <c r="AC121" s="166"/>
      <c r="AD121" s="161"/>
      <c r="AE121" s="161"/>
      <c r="AF121" s="908"/>
    </row>
    <row r="122" spans="1:32" ht="45" customHeight="1" x14ac:dyDescent="0.2">
      <c r="A122" s="1127"/>
      <c r="B122" s="1149"/>
      <c r="C122" s="394" t="s">
        <v>448</v>
      </c>
      <c r="D122" s="818" t="s">
        <v>276</v>
      </c>
      <c r="E122" s="226"/>
      <c r="F122" s="523"/>
      <c r="G122" s="166"/>
      <c r="H122" s="161"/>
      <c r="I122" s="161"/>
      <c r="J122" s="161"/>
      <c r="K122" s="161"/>
      <c r="L122" s="194"/>
      <c r="M122" s="166"/>
      <c r="N122" s="161"/>
      <c r="O122" s="161"/>
      <c r="P122" s="161"/>
      <c r="Q122" s="161"/>
      <c r="R122" s="194"/>
      <c r="S122" s="166"/>
      <c r="T122" s="161"/>
      <c r="U122" s="161"/>
      <c r="V122" s="194"/>
      <c r="W122" s="166"/>
      <c r="X122" s="161"/>
      <c r="Y122" s="161"/>
      <c r="Z122" s="161"/>
      <c r="AA122" s="161"/>
      <c r="AB122" s="194"/>
      <c r="AC122" s="166"/>
      <c r="AD122" s="161"/>
      <c r="AE122" s="161"/>
      <c r="AF122" s="908"/>
    </row>
    <row r="123" spans="1:32" ht="45" customHeight="1" x14ac:dyDescent="0.2">
      <c r="A123" s="1127"/>
      <c r="B123" s="1149"/>
      <c r="C123" s="394" t="s">
        <v>449</v>
      </c>
      <c r="D123" s="818" t="s">
        <v>276</v>
      </c>
      <c r="E123" s="226"/>
      <c r="F123" s="523"/>
      <c r="G123" s="166"/>
      <c r="H123" s="161"/>
      <c r="I123" s="161"/>
      <c r="J123" s="161"/>
      <c r="K123" s="161"/>
      <c r="L123" s="194"/>
      <c r="M123" s="166"/>
      <c r="N123" s="161"/>
      <c r="O123" s="161"/>
      <c r="P123" s="161"/>
      <c r="Q123" s="161"/>
      <c r="R123" s="194"/>
      <c r="S123" s="166"/>
      <c r="T123" s="161"/>
      <c r="U123" s="161"/>
      <c r="V123" s="194"/>
      <c r="W123" s="166"/>
      <c r="X123" s="161"/>
      <c r="Y123" s="161"/>
      <c r="Z123" s="161"/>
      <c r="AA123" s="161"/>
      <c r="AB123" s="194"/>
      <c r="AC123" s="166"/>
      <c r="AD123" s="161"/>
      <c r="AE123" s="161"/>
      <c r="AF123" s="908"/>
    </row>
    <row r="124" spans="1:32" ht="52.5" customHeight="1" x14ac:dyDescent="0.2">
      <c r="A124" s="1127"/>
      <c r="B124" s="1149"/>
      <c r="C124" s="394" t="s">
        <v>450</v>
      </c>
      <c r="D124" s="818" t="s">
        <v>276</v>
      </c>
      <c r="E124" s="226"/>
      <c r="F124" s="523"/>
      <c r="G124" s="166"/>
      <c r="H124" s="161"/>
      <c r="I124" s="161"/>
      <c r="J124" s="161"/>
      <c r="K124" s="161"/>
      <c r="L124" s="194"/>
      <c r="M124" s="261" t="s">
        <v>19</v>
      </c>
      <c r="N124" s="161"/>
      <c r="O124" s="161"/>
      <c r="P124" s="161"/>
      <c r="Q124" s="161"/>
      <c r="R124" s="194"/>
      <c r="S124" s="166"/>
      <c r="T124" s="161"/>
      <c r="U124" s="161"/>
      <c r="V124" s="194"/>
      <c r="W124" s="166"/>
      <c r="X124" s="161"/>
      <c r="Y124" s="161"/>
      <c r="Z124" s="161"/>
      <c r="AA124" s="161"/>
      <c r="AB124" s="194"/>
      <c r="AC124" s="166"/>
      <c r="AD124" s="161"/>
      <c r="AE124" s="161"/>
      <c r="AF124" s="908"/>
    </row>
    <row r="125" spans="1:32" ht="45" customHeight="1" x14ac:dyDescent="0.2">
      <c r="A125" s="1127"/>
      <c r="B125" s="1149"/>
      <c r="C125" s="394" t="s">
        <v>451</v>
      </c>
      <c r="D125" s="818" t="s">
        <v>276</v>
      </c>
      <c r="E125" s="226"/>
      <c r="F125" s="523"/>
      <c r="G125" s="166"/>
      <c r="H125" s="161"/>
      <c r="I125" s="161"/>
      <c r="J125" s="161"/>
      <c r="K125" s="161"/>
      <c r="L125" s="194"/>
      <c r="M125" s="261" t="s">
        <v>19</v>
      </c>
      <c r="N125" s="161"/>
      <c r="O125" s="161"/>
      <c r="P125" s="161"/>
      <c r="Q125" s="161"/>
      <c r="R125" s="194"/>
      <c r="S125" s="166"/>
      <c r="T125" s="161"/>
      <c r="U125" s="161"/>
      <c r="V125" s="194"/>
      <c r="W125" s="166"/>
      <c r="X125" s="161"/>
      <c r="Y125" s="161"/>
      <c r="Z125" s="161"/>
      <c r="AA125" s="161"/>
      <c r="AB125" s="194"/>
      <c r="AC125" s="166"/>
      <c r="AD125" s="161"/>
      <c r="AE125" s="161"/>
      <c r="AF125" s="908"/>
    </row>
    <row r="126" spans="1:32" ht="45" customHeight="1" x14ac:dyDescent="0.2">
      <c r="A126" s="1127"/>
      <c r="B126" s="1149"/>
      <c r="C126" s="394" t="s">
        <v>452</v>
      </c>
      <c r="D126" s="818" t="s">
        <v>276</v>
      </c>
      <c r="E126" s="226"/>
      <c r="F126" s="523"/>
      <c r="G126" s="166"/>
      <c r="H126" s="161"/>
      <c r="I126" s="161"/>
      <c r="J126" s="161"/>
      <c r="K126" s="161"/>
      <c r="L126" s="194"/>
      <c r="M126" s="261" t="s">
        <v>19</v>
      </c>
      <c r="N126" s="161"/>
      <c r="O126" s="161"/>
      <c r="P126" s="161"/>
      <c r="Q126" s="161"/>
      <c r="R126" s="194"/>
      <c r="S126" s="166"/>
      <c r="T126" s="161"/>
      <c r="U126" s="161"/>
      <c r="V126" s="194"/>
      <c r="W126" s="166"/>
      <c r="X126" s="161"/>
      <c r="Y126" s="161"/>
      <c r="Z126" s="161"/>
      <c r="AA126" s="161"/>
      <c r="AB126" s="194"/>
      <c r="AC126" s="166"/>
      <c r="AD126" s="161"/>
      <c r="AE126" s="161"/>
      <c r="AF126" s="908"/>
    </row>
    <row r="127" spans="1:32" ht="59.25" customHeight="1" x14ac:dyDescent="0.2">
      <c r="A127" s="1127"/>
      <c r="B127" s="1149"/>
      <c r="C127" s="394" t="s">
        <v>453</v>
      </c>
      <c r="D127" s="818" t="s">
        <v>276</v>
      </c>
      <c r="E127" s="226"/>
      <c r="F127" s="523"/>
      <c r="G127" s="166"/>
      <c r="H127" s="161"/>
      <c r="I127" s="161"/>
      <c r="J127" s="161"/>
      <c r="K127" s="161"/>
      <c r="L127" s="194"/>
      <c r="M127" s="166"/>
      <c r="N127" s="161"/>
      <c r="O127" s="161"/>
      <c r="P127" s="161"/>
      <c r="Q127" s="161"/>
      <c r="R127" s="194"/>
      <c r="S127" s="166"/>
      <c r="T127" s="161"/>
      <c r="U127" s="161"/>
      <c r="V127" s="194"/>
      <c r="W127" s="166"/>
      <c r="X127" s="161"/>
      <c r="Y127" s="161"/>
      <c r="Z127" s="161"/>
      <c r="AA127" s="161"/>
      <c r="AB127" s="194"/>
      <c r="AC127" s="166"/>
      <c r="AD127" s="161"/>
      <c r="AE127" s="161"/>
      <c r="AF127" s="908"/>
    </row>
    <row r="128" spans="1:32" ht="63" customHeight="1" x14ac:dyDescent="0.2">
      <c r="A128" s="1127"/>
      <c r="B128" s="1130" t="s">
        <v>454</v>
      </c>
      <c r="C128" s="394" t="s">
        <v>455</v>
      </c>
      <c r="D128" s="818" t="s">
        <v>276</v>
      </c>
      <c r="E128" s="226"/>
      <c r="F128" s="523"/>
      <c r="G128" s="166"/>
      <c r="H128" s="161"/>
      <c r="I128" s="161"/>
      <c r="J128" s="161"/>
      <c r="K128" s="161"/>
      <c r="L128" s="194"/>
      <c r="M128" s="166"/>
      <c r="N128" s="161"/>
      <c r="O128" s="161"/>
      <c r="P128" s="161"/>
      <c r="Q128" s="161"/>
      <c r="R128" s="194"/>
      <c r="S128" s="166"/>
      <c r="T128" s="161"/>
      <c r="U128" s="161"/>
      <c r="V128" s="194"/>
      <c r="W128" s="166"/>
      <c r="X128" s="161"/>
      <c r="Y128" s="161"/>
      <c r="Z128" s="161"/>
      <c r="AA128" s="161"/>
      <c r="AB128" s="194"/>
      <c r="AC128" s="166"/>
      <c r="AD128" s="161"/>
      <c r="AE128" s="161"/>
      <c r="AF128" s="908"/>
    </row>
    <row r="129" spans="1:32" ht="45" customHeight="1" x14ac:dyDescent="0.2">
      <c r="A129" s="1127"/>
      <c r="B129" s="1131"/>
      <c r="C129" s="394" t="s">
        <v>456</v>
      </c>
      <c r="D129" s="818" t="s">
        <v>276</v>
      </c>
      <c r="E129" s="226"/>
      <c r="F129" s="523"/>
      <c r="G129" s="166"/>
      <c r="H129" s="161"/>
      <c r="I129" s="161"/>
      <c r="J129" s="161"/>
      <c r="K129" s="161"/>
      <c r="L129" s="194"/>
      <c r="M129" s="166"/>
      <c r="N129" s="161"/>
      <c r="O129" s="161"/>
      <c r="P129" s="161"/>
      <c r="Q129" s="161"/>
      <c r="R129" s="194"/>
      <c r="S129" s="166"/>
      <c r="T129" s="161"/>
      <c r="U129" s="161"/>
      <c r="V129" s="194"/>
      <c r="W129" s="166"/>
      <c r="X129" s="161"/>
      <c r="Y129" s="161"/>
      <c r="Z129" s="161"/>
      <c r="AA129" s="161"/>
      <c r="AB129" s="194"/>
      <c r="AC129" s="166"/>
      <c r="AD129" s="161"/>
      <c r="AE129" s="161"/>
      <c r="AF129" s="908"/>
    </row>
    <row r="130" spans="1:32" ht="57.75" customHeight="1" x14ac:dyDescent="0.2">
      <c r="A130" s="1127"/>
      <c r="B130" s="1131"/>
      <c r="C130" s="394" t="s">
        <v>457</v>
      </c>
      <c r="D130" s="818" t="s">
        <v>276</v>
      </c>
      <c r="E130" s="226"/>
      <c r="F130" s="523"/>
      <c r="G130" s="166"/>
      <c r="H130" s="161"/>
      <c r="I130" s="161"/>
      <c r="J130" s="161"/>
      <c r="K130" s="193" t="s">
        <v>19</v>
      </c>
      <c r="L130" s="194"/>
      <c r="M130" s="166"/>
      <c r="N130" s="161"/>
      <c r="O130" s="161"/>
      <c r="P130" s="161"/>
      <c r="Q130" s="161"/>
      <c r="R130" s="194"/>
      <c r="S130" s="166"/>
      <c r="T130" s="161"/>
      <c r="U130" s="161"/>
      <c r="V130" s="194"/>
      <c r="W130" s="166"/>
      <c r="X130" s="161"/>
      <c r="Y130" s="161"/>
      <c r="Z130" s="161"/>
      <c r="AA130" s="161"/>
      <c r="AB130" s="194"/>
      <c r="AC130" s="166"/>
      <c r="AD130" s="161"/>
      <c r="AE130" s="161"/>
      <c r="AF130" s="908"/>
    </row>
    <row r="131" spans="1:32" ht="57" customHeight="1" x14ac:dyDescent="0.2">
      <c r="A131" s="1127"/>
      <c r="B131" s="1131"/>
      <c r="C131" s="394" t="s">
        <v>916</v>
      </c>
      <c r="D131" s="818" t="s">
        <v>276</v>
      </c>
      <c r="E131" s="226"/>
      <c r="F131" s="523"/>
      <c r="G131" s="166"/>
      <c r="H131" s="161"/>
      <c r="I131" s="161"/>
      <c r="J131" s="161"/>
      <c r="K131" s="161"/>
      <c r="L131" s="194"/>
      <c r="M131" s="166"/>
      <c r="N131" s="161"/>
      <c r="O131" s="161"/>
      <c r="P131" s="161"/>
      <c r="Q131" s="161"/>
      <c r="R131" s="194"/>
      <c r="S131" s="166"/>
      <c r="T131" s="161"/>
      <c r="U131" s="161"/>
      <c r="V131" s="194"/>
      <c r="W131" s="166"/>
      <c r="X131" s="161"/>
      <c r="Y131" s="161"/>
      <c r="Z131" s="161"/>
      <c r="AA131" s="161"/>
      <c r="AB131" s="194"/>
      <c r="AC131" s="166"/>
      <c r="AD131" s="161"/>
      <c r="AE131" s="161"/>
      <c r="AF131" s="908"/>
    </row>
    <row r="132" spans="1:32" ht="45" customHeight="1" thickBot="1" x14ac:dyDescent="0.25">
      <c r="A132" s="1128"/>
      <c r="B132" s="1143"/>
      <c r="C132" s="687" t="s">
        <v>848</v>
      </c>
      <c r="D132" s="819" t="s">
        <v>276</v>
      </c>
      <c r="E132" s="227"/>
      <c r="F132" s="525"/>
      <c r="G132" s="216"/>
      <c r="H132" s="215"/>
      <c r="I132" s="215"/>
      <c r="J132" s="215"/>
      <c r="K132" s="215"/>
      <c r="L132" s="269"/>
      <c r="M132" s="216"/>
      <c r="N132" s="215"/>
      <c r="O132" s="215"/>
      <c r="P132" s="215"/>
      <c r="Q132" s="215"/>
      <c r="R132" s="269"/>
      <c r="S132" s="216"/>
      <c r="T132" s="215"/>
      <c r="U132" s="215"/>
      <c r="V132" s="269"/>
      <c r="W132" s="216"/>
      <c r="X132" s="215"/>
      <c r="Y132" s="215"/>
      <c r="Z132" s="215"/>
      <c r="AA132" s="215"/>
      <c r="AB132" s="269"/>
      <c r="AC132" s="216"/>
      <c r="AD132" s="215"/>
      <c r="AE132" s="215"/>
      <c r="AF132" s="909"/>
    </row>
    <row r="133" spans="1:32" ht="63" customHeight="1" x14ac:dyDescent="0.2">
      <c r="A133" s="1111" t="s">
        <v>36</v>
      </c>
      <c r="B133" s="1114" t="s">
        <v>288</v>
      </c>
      <c r="C133" s="32" t="s">
        <v>609</v>
      </c>
      <c r="D133" s="820" t="s">
        <v>48</v>
      </c>
      <c r="E133" s="217" t="s">
        <v>19</v>
      </c>
      <c r="F133" s="526" t="s">
        <v>757</v>
      </c>
      <c r="G133" s="264"/>
      <c r="H133" s="263"/>
      <c r="I133" s="263"/>
      <c r="J133" s="263"/>
      <c r="K133" s="263"/>
      <c r="L133" s="265"/>
      <c r="M133" s="264"/>
      <c r="N133" s="263"/>
      <c r="O133" s="263"/>
      <c r="P133" s="263"/>
      <c r="Q133" s="263"/>
      <c r="R133" s="265"/>
      <c r="S133" s="264"/>
      <c r="T133" s="263"/>
      <c r="U133" s="263"/>
      <c r="V133" s="265"/>
      <c r="W133" s="264"/>
      <c r="X133" s="263"/>
      <c r="Y133" s="263"/>
      <c r="Z133" s="263"/>
      <c r="AA133" s="263"/>
      <c r="AB133" s="265"/>
      <c r="AC133" s="264"/>
      <c r="AD133" s="263"/>
      <c r="AE133" s="263"/>
      <c r="AF133" s="275"/>
    </row>
    <row r="134" spans="1:32" ht="63" customHeight="1" x14ac:dyDescent="0.2">
      <c r="A134" s="1112"/>
      <c r="B134" s="1116"/>
      <c r="C134" s="173" t="s">
        <v>372</v>
      </c>
      <c r="D134" s="821" t="s">
        <v>48</v>
      </c>
      <c r="E134" s="203"/>
      <c r="F134" s="527" t="s">
        <v>757</v>
      </c>
      <c r="G134" s="162"/>
      <c r="H134" s="20"/>
      <c r="I134" s="20"/>
      <c r="J134" s="20"/>
      <c r="K134" s="20"/>
      <c r="L134" s="187"/>
      <c r="M134" s="162"/>
      <c r="N134" s="20"/>
      <c r="O134" s="20"/>
      <c r="P134" s="20"/>
      <c r="Q134" s="20"/>
      <c r="R134" s="187"/>
      <c r="S134" s="162"/>
      <c r="T134" s="20"/>
      <c r="U134" s="20"/>
      <c r="V134" s="187"/>
      <c r="W134" s="162"/>
      <c r="X134" s="20"/>
      <c r="Y134" s="20"/>
      <c r="Z134" s="20"/>
      <c r="AA134" s="20"/>
      <c r="AB134" s="187"/>
      <c r="AC134" s="162"/>
      <c r="AD134" s="20"/>
      <c r="AE134" s="20"/>
      <c r="AF134" s="163"/>
    </row>
    <row r="135" spans="1:32" ht="45" customHeight="1" x14ac:dyDescent="0.2">
      <c r="A135" s="1112"/>
      <c r="B135" s="1116"/>
      <c r="C135" s="173" t="s">
        <v>373</v>
      </c>
      <c r="D135" s="821" t="s">
        <v>48</v>
      </c>
      <c r="E135" s="495"/>
      <c r="F135" s="527" t="s">
        <v>757</v>
      </c>
      <c r="G135" s="162"/>
      <c r="H135" s="20"/>
      <c r="I135" s="20"/>
      <c r="J135" s="20"/>
      <c r="K135" s="20"/>
      <c r="L135" s="187"/>
      <c r="M135" s="162"/>
      <c r="N135" s="20"/>
      <c r="O135" s="20"/>
      <c r="P135" s="20"/>
      <c r="Q135" s="20"/>
      <c r="R135" s="187"/>
      <c r="S135" s="162"/>
      <c r="T135" s="20"/>
      <c r="U135" s="20"/>
      <c r="V135" s="187"/>
      <c r="W135" s="162"/>
      <c r="X135" s="20"/>
      <c r="Y135" s="20"/>
      <c r="Z135" s="20"/>
      <c r="AA135" s="20"/>
      <c r="AB135" s="187"/>
      <c r="AC135" s="162"/>
      <c r="AD135" s="20"/>
      <c r="AE135" s="20"/>
      <c r="AF135" s="163"/>
    </row>
    <row r="136" spans="1:32" ht="45" customHeight="1" x14ac:dyDescent="0.2">
      <c r="A136" s="1112"/>
      <c r="B136" s="1116"/>
      <c r="C136" s="173" t="s">
        <v>610</v>
      </c>
      <c r="D136" s="821" t="s">
        <v>48</v>
      </c>
      <c r="E136" s="495"/>
      <c r="F136" s="527" t="s">
        <v>757</v>
      </c>
      <c r="G136" s="162"/>
      <c r="H136" s="20"/>
      <c r="I136" s="20"/>
      <c r="J136" s="20"/>
      <c r="K136" s="20"/>
      <c r="L136" s="187"/>
      <c r="M136" s="162"/>
      <c r="N136" s="20"/>
      <c r="O136" s="20"/>
      <c r="P136" s="20"/>
      <c r="Q136" s="20"/>
      <c r="R136" s="187"/>
      <c r="S136" s="162"/>
      <c r="T136" s="20"/>
      <c r="U136" s="20"/>
      <c r="V136" s="187"/>
      <c r="W136" s="162"/>
      <c r="X136" s="20"/>
      <c r="Y136" s="20"/>
      <c r="Z136" s="20"/>
      <c r="AA136" s="20"/>
      <c r="AB136" s="187"/>
      <c r="AC136" s="162"/>
      <c r="AD136" s="20"/>
      <c r="AE136" s="20"/>
      <c r="AF136" s="163"/>
    </row>
    <row r="137" spans="1:32" ht="45" customHeight="1" x14ac:dyDescent="0.2">
      <c r="A137" s="1112"/>
      <c r="B137" s="1116"/>
      <c r="C137" s="173" t="s">
        <v>321</v>
      </c>
      <c r="D137" s="821" t="s">
        <v>48</v>
      </c>
      <c r="E137" s="218" t="s">
        <v>19</v>
      </c>
      <c r="F137" s="527" t="s">
        <v>757</v>
      </c>
      <c r="G137" s="166"/>
      <c r="H137" s="161"/>
      <c r="I137" s="161"/>
      <c r="J137" s="161"/>
      <c r="K137" s="161"/>
      <c r="L137" s="194"/>
      <c r="M137" s="166"/>
      <c r="N137" s="193" t="s">
        <v>19</v>
      </c>
      <c r="O137" s="161"/>
      <c r="P137" s="161"/>
      <c r="Q137" s="161"/>
      <c r="R137" s="194"/>
      <c r="S137" s="166"/>
      <c r="T137" s="161"/>
      <c r="U137" s="161"/>
      <c r="V137" s="194"/>
      <c r="W137" s="166"/>
      <c r="X137" s="161"/>
      <c r="Y137" s="161"/>
      <c r="Z137" s="161"/>
      <c r="AA137" s="20"/>
      <c r="AB137" s="194"/>
      <c r="AC137" s="166"/>
      <c r="AD137" s="161"/>
      <c r="AE137" s="161"/>
      <c r="AF137" s="908"/>
    </row>
    <row r="138" spans="1:32" ht="45" customHeight="1" x14ac:dyDescent="0.2">
      <c r="A138" s="1112"/>
      <c r="B138" s="1116"/>
      <c r="C138" s="173" t="s">
        <v>760</v>
      </c>
      <c r="D138" s="821" t="s">
        <v>48</v>
      </c>
      <c r="E138" s="203"/>
      <c r="F138" s="528"/>
      <c r="G138" s="162"/>
      <c r="H138" s="20"/>
      <c r="I138" s="20"/>
      <c r="J138" s="20"/>
      <c r="K138" s="20"/>
      <c r="L138" s="187"/>
      <c r="M138" s="162"/>
      <c r="N138" s="20"/>
      <c r="O138" s="20"/>
      <c r="P138" s="20"/>
      <c r="Q138" s="20"/>
      <c r="R138" s="187"/>
      <c r="S138" s="162"/>
      <c r="T138" s="20"/>
      <c r="U138" s="20"/>
      <c r="V138" s="187"/>
      <c r="W138" s="162"/>
      <c r="X138" s="20"/>
      <c r="Y138" s="20"/>
      <c r="Z138" s="20"/>
      <c r="AA138" s="20"/>
      <c r="AB138" s="187"/>
      <c r="AC138" s="162"/>
      <c r="AD138" s="20"/>
      <c r="AE138" s="20"/>
      <c r="AF138" s="163"/>
    </row>
    <row r="139" spans="1:32" ht="45" customHeight="1" thickBot="1" x14ac:dyDescent="0.25">
      <c r="A139" s="1113"/>
      <c r="B139" s="402" t="s">
        <v>289</v>
      </c>
      <c r="C139" s="174" t="s">
        <v>374</v>
      </c>
      <c r="D139" s="402" t="s">
        <v>66</v>
      </c>
      <c r="E139" s="223" t="s">
        <v>19</v>
      </c>
      <c r="F139" s="529"/>
      <c r="G139" s="216"/>
      <c r="H139" s="215"/>
      <c r="I139" s="266"/>
      <c r="J139" s="266"/>
      <c r="K139" s="266"/>
      <c r="L139" s="267"/>
      <c r="M139" s="268"/>
      <c r="N139" s="266"/>
      <c r="O139" s="266"/>
      <c r="P139" s="266"/>
      <c r="Q139" s="266"/>
      <c r="R139" s="267"/>
      <c r="S139" s="268"/>
      <c r="T139" s="266"/>
      <c r="U139" s="215"/>
      <c r="V139" s="269"/>
      <c r="W139" s="268"/>
      <c r="X139" s="266"/>
      <c r="Y139" s="266"/>
      <c r="Z139" s="266"/>
      <c r="AA139" s="266"/>
      <c r="AB139" s="269"/>
      <c r="AC139" s="216"/>
      <c r="AD139" s="215"/>
      <c r="AE139" s="215"/>
      <c r="AF139" s="909"/>
    </row>
    <row r="140" spans="1:32" ht="45" customHeight="1" x14ac:dyDescent="0.2">
      <c r="A140" s="1126" t="s">
        <v>37</v>
      </c>
      <c r="B140" s="817" t="s">
        <v>290</v>
      </c>
      <c r="C140" s="393" t="s">
        <v>375</v>
      </c>
      <c r="D140" s="817" t="s">
        <v>48</v>
      </c>
      <c r="E140" s="496" t="s">
        <v>19</v>
      </c>
      <c r="F140" s="673" t="s">
        <v>757</v>
      </c>
      <c r="G140" s="264"/>
      <c r="H140" s="263"/>
      <c r="I140" s="263"/>
      <c r="J140" s="263"/>
      <c r="K140" s="263"/>
      <c r="L140" s="265"/>
      <c r="M140" s="264"/>
      <c r="N140" s="263"/>
      <c r="O140" s="263"/>
      <c r="P140" s="263"/>
      <c r="Q140" s="263"/>
      <c r="R140" s="265"/>
      <c r="S140" s="264"/>
      <c r="T140" s="263"/>
      <c r="U140" s="263"/>
      <c r="V140" s="265"/>
      <c r="W140" s="264"/>
      <c r="X140" s="263"/>
      <c r="Y140" s="263"/>
      <c r="Z140" s="263"/>
      <c r="AA140" s="263"/>
      <c r="AB140" s="265"/>
      <c r="AC140" s="264"/>
      <c r="AD140" s="263"/>
      <c r="AE140" s="263"/>
      <c r="AF140" s="275"/>
    </row>
    <row r="141" spans="1:32" ht="66" customHeight="1" x14ac:dyDescent="0.2">
      <c r="A141" s="1127"/>
      <c r="B141" s="1130" t="s">
        <v>291</v>
      </c>
      <c r="C141" s="394" t="s">
        <v>322</v>
      </c>
      <c r="D141" s="818" t="s">
        <v>48</v>
      </c>
      <c r="E141" s="228" t="s">
        <v>19</v>
      </c>
      <c r="F141" s="524" t="s">
        <v>757</v>
      </c>
      <c r="G141" s="162"/>
      <c r="H141" s="20"/>
      <c r="I141" s="20"/>
      <c r="J141" s="20"/>
      <c r="K141" s="20"/>
      <c r="L141" s="187"/>
      <c r="M141" s="162"/>
      <c r="N141" s="20"/>
      <c r="O141" s="20"/>
      <c r="P141" s="20"/>
      <c r="Q141" s="20"/>
      <c r="R141" s="187"/>
      <c r="S141" s="162"/>
      <c r="T141" s="20"/>
      <c r="U141" s="20"/>
      <c r="V141" s="187"/>
      <c r="W141" s="162"/>
      <c r="X141" s="20"/>
      <c r="Y141" s="20"/>
      <c r="Z141" s="20"/>
      <c r="AA141" s="20"/>
      <c r="AB141" s="187"/>
      <c r="AC141" s="162"/>
      <c r="AD141" s="20"/>
      <c r="AE141" s="20"/>
      <c r="AF141" s="163"/>
    </row>
    <row r="142" spans="1:32" ht="66" customHeight="1" x14ac:dyDescent="0.2">
      <c r="A142" s="1127"/>
      <c r="B142" s="1131"/>
      <c r="C142" s="394" t="s">
        <v>611</v>
      </c>
      <c r="D142" s="818" t="s">
        <v>48</v>
      </c>
      <c r="E142" s="228" t="s">
        <v>19</v>
      </c>
      <c r="F142" s="524" t="s">
        <v>757</v>
      </c>
      <c r="G142" s="162"/>
      <c r="H142" s="20"/>
      <c r="I142" s="20"/>
      <c r="J142" s="20"/>
      <c r="K142" s="20"/>
      <c r="L142" s="187"/>
      <c r="M142" s="162"/>
      <c r="N142" s="20"/>
      <c r="O142" s="20"/>
      <c r="P142" s="20"/>
      <c r="Q142" s="20"/>
      <c r="R142" s="187"/>
      <c r="S142" s="162"/>
      <c r="T142" s="20"/>
      <c r="U142" s="20"/>
      <c r="V142" s="187"/>
      <c r="W142" s="162"/>
      <c r="X142" s="20"/>
      <c r="Y142" s="20"/>
      <c r="Z142" s="20"/>
      <c r="AA142" s="20"/>
      <c r="AB142" s="187"/>
      <c r="AC142" s="162"/>
      <c r="AD142" s="20"/>
      <c r="AE142" s="20"/>
      <c r="AF142" s="163"/>
    </row>
    <row r="143" spans="1:32" ht="66" customHeight="1" x14ac:dyDescent="0.2">
      <c r="A143" s="1127"/>
      <c r="B143" s="1131"/>
      <c r="C143" s="394" t="s">
        <v>612</v>
      </c>
      <c r="D143" s="818" t="s">
        <v>48</v>
      </c>
      <c r="E143" s="228" t="s">
        <v>19</v>
      </c>
      <c r="F143" s="524" t="s">
        <v>757</v>
      </c>
      <c r="G143" s="162"/>
      <c r="H143" s="20"/>
      <c r="I143" s="20"/>
      <c r="J143" s="20"/>
      <c r="K143" s="20"/>
      <c r="L143" s="187"/>
      <c r="M143" s="162"/>
      <c r="N143" s="20"/>
      <c r="O143" s="20"/>
      <c r="P143" s="20"/>
      <c r="Q143" s="20"/>
      <c r="R143" s="187"/>
      <c r="S143" s="162"/>
      <c r="T143" s="20"/>
      <c r="U143" s="20"/>
      <c r="V143" s="187"/>
      <c r="W143" s="162"/>
      <c r="X143" s="20"/>
      <c r="Y143" s="20"/>
      <c r="Z143" s="20"/>
      <c r="AA143" s="20"/>
      <c r="AB143" s="187"/>
      <c r="AC143" s="162"/>
      <c r="AD143" s="20"/>
      <c r="AE143" s="20"/>
      <c r="AF143" s="163"/>
    </row>
    <row r="144" spans="1:32" ht="66" customHeight="1" x14ac:dyDescent="0.2">
      <c r="A144" s="1127"/>
      <c r="B144" s="1130" t="s">
        <v>471</v>
      </c>
      <c r="C144" s="394" t="s">
        <v>376</v>
      </c>
      <c r="D144" s="818" t="s">
        <v>48</v>
      </c>
      <c r="E144" s="228" t="s">
        <v>19</v>
      </c>
      <c r="F144" s="530"/>
      <c r="G144" s="166"/>
      <c r="H144" s="161"/>
      <c r="I144" s="20"/>
      <c r="J144" s="20"/>
      <c r="K144" s="20"/>
      <c r="L144" s="187"/>
      <c r="M144" s="162"/>
      <c r="N144" s="20"/>
      <c r="O144" s="20"/>
      <c r="P144" s="20"/>
      <c r="Q144" s="20"/>
      <c r="R144" s="187"/>
      <c r="S144" s="162"/>
      <c r="T144" s="20"/>
      <c r="U144" s="161"/>
      <c r="V144" s="194"/>
      <c r="W144" s="162"/>
      <c r="X144" s="20"/>
      <c r="Y144" s="161"/>
      <c r="Z144" s="161"/>
      <c r="AA144" s="20"/>
      <c r="AB144" s="187"/>
      <c r="AC144" s="162"/>
      <c r="AD144" s="20"/>
      <c r="AE144" s="20"/>
      <c r="AF144" s="163"/>
    </row>
    <row r="145" spans="1:32" ht="66" customHeight="1" x14ac:dyDescent="0.2">
      <c r="A145" s="1127"/>
      <c r="B145" s="1131"/>
      <c r="C145" s="394" t="s">
        <v>323</v>
      </c>
      <c r="D145" s="818" t="s">
        <v>48</v>
      </c>
      <c r="E145" s="226"/>
      <c r="F145" s="523"/>
      <c r="G145" s="166"/>
      <c r="H145" s="161"/>
      <c r="I145" s="20"/>
      <c r="J145" s="20"/>
      <c r="K145" s="20"/>
      <c r="L145" s="187"/>
      <c r="M145" s="162"/>
      <c r="N145" s="20"/>
      <c r="O145" s="20"/>
      <c r="P145" s="20"/>
      <c r="Q145" s="20"/>
      <c r="R145" s="187"/>
      <c r="S145" s="162"/>
      <c r="T145" s="20"/>
      <c r="U145" s="161"/>
      <c r="V145" s="194"/>
      <c r="W145" s="162"/>
      <c r="X145" s="20"/>
      <c r="Y145" s="161"/>
      <c r="Z145" s="161"/>
      <c r="AA145" s="20"/>
      <c r="AB145" s="187"/>
      <c r="AC145" s="162"/>
      <c r="AD145" s="20"/>
      <c r="AE145" s="20"/>
      <c r="AF145" s="163"/>
    </row>
    <row r="146" spans="1:32" ht="45" customHeight="1" x14ac:dyDescent="0.2">
      <c r="A146" s="1127"/>
      <c r="B146" s="1131"/>
      <c r="C146" s="394" t="s">
        <v>613</v>
      </c>
      <c r="D146" s="818" t="s">
        <v>48</v>
      </c>
      <c r="E146" s="226"/>
      <c r="F146" s="523"/>
      <c r="G146" s="166"/>
      <c r="H146" s="161"/>
      <c r="I146" s="20"/>
      <c r="J146" s="20"/>
      <c r="K146" s="20"/>
      <c r="L146" s="187"/>
      <c r="M146" s="162"/>
      <c r="N146" s="20"/>
      <c r="O146" s="20"/>
      <c r="P146" s="20"/>
      <c r="Q146" s="20"/>
      <c r="R146" s="187"/>
      <c r="S146" s="162"/>
      <c r="T146" s="20"/>
      <c r="U146" s="161"/>
      <c r="V146" s="194"/>
      <c r="W146" s="162"/>
      <c r="X146" s="20"/>
      <c r="Y146" s="161"/>
      <c r="Z146" s="161"/>
      <c r="AA146" s="161"/>
      <c r="AB146" s="194"/>
      <c r="AC146" s="166"/>
      <c r="AD146" s="161"/>
      <c r="AE146" s="161"/>
      <c r="AF146" s="908"/>
    </row>
    <row r="147" spans="1:32" ht="45" customHeight="1" thickBot="1" x14ac:dyDescent="0.25">
      <c r="A147" s="1128"/>
      <c r="B147" s="1143"/>
      <c r="C147" s="687" t="s">
        <v>324</v>
      </c>
      <c r="D147" s="819" t="s">
        <v>48</v>
      </c>
      <c r="E147" s="227"/>
      <c r="F147" s="525"/>
      <c r="G147" s="216"/>
      <c r="H147" s="215"/>
      <c r="I147" s="266"/>
      <c r="J147" s="266"/>
      <c r="K147" s="266"/>
      <c r="L147" s="267"/>
      <c r="M147" s="268"/>
      <c r="N147" s="266"/>
      <c r="O147" s="266"/>
      <c r="P147" s="266"/>
      <c r="Q147" s="266"/>
      <c r="R147" s="267"/>
      <c r="S147" s="268"/>
      <c r="T147" s="266"/>
      <c r="U147" s="215"/>
      <c r="V147" s="269"/>
      <c r="W147" s="268"/>
      <c r="X147" s="266"/>
      <c r="Y147" s="215"/>
      <c r="Z147" s="215"/>
      <c r="AA147" s="215"/>
      <c r="AB147" s="269"/>
      <c r="AC147" s="751"/>
      <c r="AD147" s="215"/>
      <c r="AE147" s="215"/>
      <c r="AF147" s="915" t="s">
        <v>19</v>
      </c>
    </row>
    <row r="148" spans="1:32" ht="45" customHeight="1" x14ac:dyDescent="0.2">
      <c r="A148" s="1144" t="s">
        <v>38</v>
      </c>
      <c r="B148" s="1136" t="s">
        <v>292</v>
      </c>
      <c r="C148" s="395" t="s">
        <v>577</v>
      </c>
      <c r="D148" s="214" t="s">
        <v>49</v>
      </c>
      <c r="E148" s="229" t="s">
        <v>19</v>
      </c>
      <c r="F148" s="518"/>
      <c r="G148" s="278"/>
      <c r="H148" s="276"/>
      <c r="I148" s="263"/>
      <c r="J148" s="263"/>
      <c r="K148" s="263"/>
      <c r="L148" s="265"/>
      <c r="M148" s="264"/>
      <c r="N148" s="263"/>
      <c r="O148" s="263"/>
      <c r="P148" s="263"/>
      <c r="Q148" s="263"/>
      <c r="R148" s="265"/>
      <c r="S148" s="264"/>
      <c r="T148" s="263"/>
      <c r="U148" s="276"/>
      <c r="V148" s="277"/>
      <c r="W148" s="264"/>
      <c r="X148" s="263" t="s">
        <v>19</v>
      </c>
      <c r="Y148" s="276"/>
      <c r="Z148" s="276"/>
      <c r="AA148" s="263"/>
      <c r="AB148" s="265"/>
      <c r="AC148" s="264"/>
      <c r="AD148" s="263"/>
      <c r="AE148" s="263"/>
      <c r="AF148" s="275"/>
    </row>
    <row r="149" spans="1:32" ht="45" customHeight="1" x14ac:dyDescent="0.2">
      <c r="A149" s="1145"/>
      <c r="B149" s="1138"/>
      <c r="C149" s="198" t="s">
        <v>578</v>
      </c>
      <c r="D149" s="400" t="s">
        <v>49</v>
      </c>
      <c r="E149" s="224" t="s">
        <v>19</v>
      </c>
      <c r="F149" s="521" t="s">
        <v>757</v>
      </c>
      <c r="G149" s="162"/>
      <c r="H149" s="20"/>
      <c r="I149" s="20"/>
      <c r="J149" s="20"/>
      <c r="K149" s="20"/>
      <c r="L149" s="187"/>
      <c r="M149" s="162"/>
      <c r="N149" s="20"/>
      <c r="O149" s="20"/>
      <c r="P149" s="20"/>
      <c r="Q149" s="20"/>
      <c r="R149" s="187"/>
      <c r="S149" s="162"/>
      <c r="T149" s="20"/>
      <c r="U149" s="20"/>
      <c r="V149" s="187"/>
      <c r="W149" s="162"/>
      <c r="X149" s="195"/>
      <c r="Y149" s="20"/>
      <c r="Z149" s="20"/>
      <c r="AA149" s="20"/>
      <c r="AB149" s="187"/>
      <c r="AC149" s="162"/>
      <c r="AD149" s="20"/>
      <c r="AE149" s="20"/>
      <c r="AF149" s="163"/>
    </row>
    <row r="150" spans="1:32" ht="45" customHeight="1" x14ac:dyDescent="0.2">
      <c r="A150" s="1145"/>
      <c r="B150" s="1138"/>
      <c r="C150" s="198" t="s">
        <v>433</v>
      </c>
      <c r="D150" s="400" t="s">
        <v>49</v>
      </c>
      <c r="E150" s="224" t="s">
        <v>19</v>
      </c>
      <c r="F150" s="521" t="s">
        <v>757</v>
      </c>
      <c r="G150" s="162"/>
      <c r="H150" s="20"/>
      <c r="I150" s="20"/>
      <c r="J150" s="20"/>
      <c r="K150" s="20"/>
      <c r="L150" s="187"/>
      <c r="M150" s="162"/>
      <c r="N150" s="20"/>
      <c r="O150" s="20"/>
      <c r="P150" s="20"/>
      <c r="Q150" s="20"/>
      <c r="R150" s="187"/>
      <c r="S150" s="162"/>
      <c r="T150" s="20"/>
      <c r="U150" s="20"/>
      <c r="V150" s="187"/>
      <c r="W150" s="162"/>
      <c r="X150" s="195"/>
      <c r="Y150" s="20"/>
      <c r="Z150" s="20"/>
      <c r="AA150" s="20"/>
      <c r="AB150" s="187"/>
      <c r="AC150" s="162"/>
      <c r="AD150" s="20"/>
      <c r="AE150" s="20"/>
      <c r="AF150" s="163"/>
    </row>
    <row r="151" spans="1:32" ht="53.25" customHeight="1" x14ac:dyDescent="0.2">
      <c r="A151" s="1145"/>
      <c r="B151" s="1138"/>
      <c r="C151" s="198" t="s">
        <v>579</v>
      </c>
      <c r="D151" s="400" t="s">
        <v>49</v>
      </c>
      <c r="E151" s="204"/>
      <c r="F151" s="521" t="s">
        <v>757</v>
      </c>
      <c r="G151" s="166"/>
      <c r="H151" s="161"/>
      <c r="I151" s="161"/>
      <c r="J151" s="20"/>
      <c r="K151" s="20"/>
      <c r="L151" s="187"/>
      <c r="M151" s="162"/>
      <c r="N151" s="20"/>
      <c r="O151" s="20"/>
      <c r="P151" s="20"/>
      <c r="Q151" s="20"/>
      <c r="R151" s="187"/>
      <c r="S151" s="162"/>
      <c r="T151" s="161"/>
      <c r="U151" s="161"/>
      <c r="V151" s="194"/>
      <c r="W151" s="166"/>
      <c r="X151" s="20"/>
      <c r="Y151" s="161"/>
      <c r="Z151" s="161"/>
      <c r="AA151" s="161"/>
      <c r="AB151" s="194"/>
      <c r="AC151" s="166"/>
      <c r="AD151" s="161"/>
      <c r="AE151" s="161"/>
      <c r="AF151" s="908"/>
    </row>
    <row r="152" spans="1:32" ht="65.25" customHeight="1" x14ac:dyDescent="0.2">
      <c r="A152" s="1145"/>
      <c r="B152" s="1138"/>
      <c r="C152" s="198" t="s">
        <v>580</v>
      </c>
      <c r="D152" s="400" t="s">
        <v>49</v>
      </c>
      <c r="E152" s="224" t="s">
        <v>19</v>
      </c>
      <c r="F152" s="519"/>
      <c r="G152" s="166"/>
      <c r="H152" s="161"/>
      <c r="I152" s="161"/>
      <c r="J152" s="20"/>
      <c r="K152" s="20"/>
      <c r="L152" s="187"/>
      <c r="M152" s="162"/>
      <c r="N152" s="20"/>
      <c r="O152" s="20"/>
      <c r="P152" s="20"/>
      <c r="Q152" s="20"/>
      <c r="R152" s="187"/>
      <c r="S152" s="162"/>
      <c r="T152" s="161"/>
      <c r="U152" s="161"/>
      <c r="V152" s="194"/>
      <c r="W152" s="166"/>
      <c r="X152" s="20" t="s">
        <v>19</v>
      </c>
      <c r="Y152" s="161"/>
      <c r="Z152" s="161"/>
      <c r="AA152" s="161"/>
      <c r="AB152" s="194"/>
      <c r="AC152" s="166"/>
      <c r="AD152" s="161"/>
      <c r="AE152" s="161"/>
      <c r="AF152" s="908"/>
    </row>
    <row r="153" spans="1:32" ht="45" customHeight="1" thickBot="1" x14ac:dyDescent="0.25">
      <c r="A153" s="1146"/>
      <c r="B153" s="401" t="s">
        <v>472</v>
      </c>
      <c r="C153" s="199" t="s">
        <v>325</v>
      </c>
      <c r="D153" s="212" t="s">
        <v>49</v>
      </c>
      <c r="E153" s="230" t="s">
        <v>19</v>
      </c>
      <c r="F153" s="522"/>
      <c r="G153" s="216"/>
      <c r="H153" s="215"/>
      <c r="I153" s="215"/>
      <c r="J153" s="215"/>
      <c r="K153" s="215"/>
      <c r="L153" s="269"/>
      <c r="M153" s="216"/>
      <c r="N153" s="215"/>
      <c r="O153" s="215"/>
      <c r="P153" s="215"/>
      <c r="Q153" s="215"/>
      <c r="R153" s="269"/>
      <c r="S153" s="216"/>
      <c r="T153" s="215"/>
      <c r="U153" s="215"/>
      <c r="V153" s="269"/>
      <c r="W153" s="216"/>
      <c r="X153" s="266" t="s">
        <v>19</v>
      </c>
      <c r="Y153" s="215"/>
      <c r="Z153" s="215"/>
      <c r="AA153" s="215"/>
      <c r="AB153" s="269"/>
      <c r="AC153" s="216"/>
      <c r="AD153" s="215"/>
      <c r="AE153" s="215"/>
      <c r="AF153" s="909"/>
    </row>
    <row r="154" spans="1:32" ht="45" customHeight="1" x14ac:dyDescent="0.2">
      <c r="A154" s="1126" t="s">
        <v>39</v>
      </c>
      <c r="B154" s="1129" t="s">
        <v>293</v>
      </c>
      <c r="C154" s="393" t="s">
        <v>326</v>
      </c>
      <c r="D154" s="817" t="s">
        <v>54</v>
      </c>
      <c r="E154" s="497"/>
      <c r="F154" s="673" t="s">
        <v>757</v>
      </c>
      <c r="G154" s="264"/>
      <c r="H154" s="263"/>
      <c r="I154" s="263"/>
      <c r="J154" s="263"/>
      <c r="K154" s="263"/>
      <c r="L154" s="265"/>
      <c r="M154" s="264"/>
      <c r="N154" s="263"/>
      <c r="O154" s="263"/>
      <c r="P154" s="263"/>
      <c r="Q154" s="263"/>
      <c r="R154" s="265"/>
      <c r="S154" s="264"/>
      <c r="T154" s="263"/>
      <c r="U154" s="263"/>
      <c r="V154" s="265"/>
      <c r="W154" s="264"/>
      <c r="X154" s="263"/>
      <c r="Y154" s="263"/>
      <c r="Z154" s="263"/>
      <c r="AA154" s="263"/>
      <c r="AB154" s="265"/>
      <c r="AC154" s="264"/>
      <c r="AD154" s="263"/>
      <c r="AE154" s="263"/>
      <c r="AF154" s="275"/>
    </row>
    <row r="155" spans="1:32" ht="62.25" customHeight="1" x14ac:dyDescent="0.2">
      <c r="A155" s="1127"/>
      <c r="B155" s="1130"/>
      <c r="C155" s="394" t="s">
        <v>377</v>
      </c>
      <c r="D155" s="818" t="s">
        <v>54</v>
      </c>
      <c r="E155" s="498"/>
      <c r="F155" s="524" t="s">
        <v>757</v>
      </c>
      <c r="G155" s="162"/>
      <c r="H155" s="20"/>
      <c r="I155" s="20"/>
      <c r="J155" s="20"/>
      <c r="K155" s="20"/>
      <c r="L155" s="187"/>
      <c r="M155" s="162"/>
      <c r="N155" s="20"/>
      <c r="O155" s="20"/>
      <c r="P155" s="20"/>
      <c r="Q155" s="20"/>
      <c r="R155" s="187"/>
      <c r="S155" s="162"/>
      <c r="T155" s="20"/>
      <c r="U155" s="20"/>
      <c r="V155" s="187"/>
      <c r="W155" s="162"/>
      <c r="X155" s="20"/>
      <c r="Y155" s="20"/>
      <c r="Z155" s="20"/>
      <c r="AA155" s="20"/>
      <c r="AB155" s="187"/>
      <c r="AC155" s="162"/>
      <c r="AD155" s="20"/>
      <c r="AE155" s="20"/>
      <c r="AF155" s="163"/>
    </row>
    <row r="156" spans="1:32" ht="62.25" customHeight="1" x14ac:dyDescent="0.2">
      <c r="A156" s="1127"/>
      <c r="B156" s="1130"/>
      <c r="C156" s="394" t="s">
        <v>378</v>
      </c>
      <c r="D156" s="818" t="s">
        <v>54</v>
      </c>
      <c r="E156" s="228" t="s">
        <v>19</v>
      </c>
      <c r="F156" s="524" t="s">
        <v>757</v>
      </c>
      <c r="G156" s="162"/>
      <c r="H156" s="20"/>
      <c r="I156" s="20"/>
      <c r="J156" s="20"/>
      <c r="K156" s="20"/>
      <c r="L156" s="187"/>
      <c r="M156" s="162"/>
      <c r="N156" s="20"/>
      <c r="O156" s="20"/>
      <c r="P156" s="20"/>
      <c r="Q156" s="20"/>
      <c r="R156" s="187"/>
      <c r="S156" s="162"/>
      <c r="T156" s="20"/>
      <c r="U156" s="20"/>
      <c r="V156" s="187"/>
      <c r="W156" s="162"/>
      <c r="X156" s="20"/>
      <c r="Y156" s="20"/>
      <c r="Z156" s="20"/>
      <c r="AA156" s="20"/>
      <c r="AB156" s="187"/>
      <c r="AC156" s="162"/>
      <c r="AD156" s="20"/>
      <c r="AE156" s="20"/>
      <c r="AF156" s="163"/>
    </row>
    <row r="157" spans="1:32" ht="64.5" customHeight="1" x14ac:dyDescent="0.2">
      <c r="A157" s="1127"/>
      <c r="B157" s="1130" t="s">
        <v>294</v>
      </c>
      <c r="C157" s="394" t="s">
        <v>614</v>
      </c>
      <c r="D157" s="818" t="s">
        <v>54</v>
      </c>
      <c r="E157" s="498"/>
      <c r="F157" s="524" t="s">
        <v>757</v>
      </c>
      <c r="G157" s="162"/>
      <c r="H157" s="20"/>
      <c r="I157" s="20"/>
      <c r="J157" s="20"/>
      <c r="K157" s="20"/>
      <c r="L157" s="187"/>
      <c r="M157" s="162"/>
      <c r="N157" s="20"/>
      <c r="O157" s="20"/>
      <c r="P157" s="20"/>
      <c r="Q157" s="20"/>
      <c r="R157" s="187"/>
      <c r="S157" s="162"/>
      <c r="T157" s="20"/>
      <c r="U157" s="20"/>
      <c r="V157" s="187"/>
      <c r="W157" s="162"/>
      <c r="X157" s="20"/>
      <c r="Y157" s="20"/>
      <c r="Z157" s="20"/>
      <c r="AA157" s="20"/>
      <c r="AB157" s="187"/>
      <c r="AC157" s="162"/>
      <c r="AD157" s="20"/>
      <c r="AE157" s="20"/>
      <c r="AF157" s="163"/>
    </row>
    <row r="158" spans="1:32" ht="45" customHeight="1" x14ac:dyDescent="0.2">
      <c r="A158" s="1127"/>
      <c r="B158" s="1131"/>
      <c r="C158" s="394" t="s">
        <v>327</v>
      </c>
      <c r="D158" s="818" t="s">
        <v>54</v>
      </c>
      <c r="E158" s="226"/>
      <c r="F158" s="524" t="s">
        <v>757</v>
      </c>
      <c r="G158" s="162"/>
      <c r="H158" s="20"/>
      <c r="I158" s="20"/>
      <c r="J158" s="20"/>
      <c r="K158" s="20"/>
      <c r="L158" s="187"/>
      <c r="M158" s="162"/>
      <c r="N158" s="20"/>
      <c r="O158" s="20"/>
      <c r="P158" s="20"/>
      <c r="Q158" s="20"/>
      <c r="R158" s="187"/>
      <c r="S158" s="162"/>
      <c r="T158" s="20"/>
      <c r="U158" s="20"/>
      <c r="V158" s="187"/>
      <c r="W158" s="162"/>
      <c r="X158" s="20"/>
      <c r="Y158" s="20"/>
      <c r="Z158" s="20"/>
      <c r="AA158" s="20"/>
      <c r="AB158" s="187"/>
      <c r="AC158" s="162"/>
      <c r="AD158" s="20"/>
      <c r="AE158" s="20"/>
      <c r="AF158" s="163"/>
    </row>
    <row r="159" spans="1:32" ht="45" customHeight="1" x14ac:dyDescent="0.2">
      <c r="A159" s="1127"/>
      <c r="B159" s="818" t="s">
        <v>295</v>
      </c>
      <c r="C159" s="394" t="s">
        <v>328</v>
      </c>
      <c r="D159" s="818" t="s">
        <v>54</v>
      </c>
      <c r="E159" s="226"/>
      <c r="F159" s="524" t="s">
        <v>757</v>
      </c>
      <c r="G159" s="162"/>
      <c r="H159" s="20"/>
      <c r="I159" s="20"/>
      <c r="J159" s="20"/>
      <c r="K159" s="20"/>
      <c r="L159" s="187"/>
      <c r="M159" s="162"/>
      <c r="N159" s="20"/>
      <c r="O159" s="20"/>
      <c r="P159" s="20"/>
      <c r="Q159" s="20"/>
      <c r="R159" s="187"/>
      <c r="S159" s="162"/>
      <c r="T159" s="20"/>
      <c r="U159" s="20"/>
      <c r="V159" s="187"/>
      <c r="W159" s="162"/>
      <c r="X159" s="20"/>
      <c r="Y159" s="20"/>
      <c r="Z159" s="20"/>
      <c r="AA159" s="20"/>
      <c r="AB159" s="187"/>
      <c r="AC159" s="162"/>
      <c r="AD159" s="20"/>
      <c r="AE159" s="20"/>
      <c r="AF159" s="163"/>
    </row>
    <row r="160" spans="1:32" ht="63" customHeight="1" thickBot="1" x14ac:dyDescent="0.25">
      <c r="A160" s="1128"/>
      <c r="B160" s="819" t="s">
        <v>296</v>
      </c>
      <c r="C160" s="687" t="s">
        <v>379</v>
      </c>
      <c r="D160" s="819" t="s">
        <v>54</v>
      </c>
      <c r="E160" s="227"/>
      <c r="F160" s="682" t="s">
        <v>757</v>
      </c>
      <c r="G160" s="268"/>
      <c r="H160" s="266"/>
      <c r="I160" s="266"/>
      <c r="J160" s="266"/>
      <c r="K160" s="266"/>
      <c r="L160" s="267"/>
      <c r="M160" s="268"/>
      <c r="N160" s="266"/>
      <c r="O160" s="266"/>
      <c r="P160" s="266"/>
      <c r="Q160" s="266"/>
      <c r="R160" s="267"/>
      <c r="S160" s="268"/>
      <c r="T160" s="266"/>
      <c r="U160" s="266"/>
      <c r="V160" s="267"/>
      <c r="W160" s="268"/>
      <c r="X160" s="266"/>
      <c r="Y160" s="266"/>
      <c r="Z160" s="266"/>
      <c r="AA160" s="266"/>
      <c r="AB160" s="267"/>
      <c r="AC160" s="268"/>
      <c r="AD160" s="266"/>
      <c r="AE160" s="266"/>
      <c r="AF160" s="910"/>
    </row>
    <row r="161" spans="1:32" ht="45" customHeight="1" x14ac:dyDescent="0.2">
      <c r="A161" s="1111" t="s">
        <v>40</v>
      </c>
      <c r="B161" s="1114" t="s">
        <v>473</v>
      </c>
      <c r="C161" s="32" t="s">
        <v>380</v>
      </c>
      <c r="D161" s="820" t="s">
        <v>48</v>
      </c>
      <c r="E161" s="499"/>
      <c r="F161" s="683" t="s">
        <v>757</v>
      </c>
      <c r="G161" s="264"/>
      <c r="H161" s="263"/>
      <c r="I161" s="263"/>
      <c r="J161" s="263"/>
      <c r="K161" s="263"/>
      <c r="L161" s="265"/>
      <c r="M161" s="264"/>
      <c r="N161" s="263"/>
      <c r="O161" s="263"/>
      <c r="P161" s="263"/>
      <c r="Q161" s="263"/>
      <c r="R161" s="265"/>
      <c r="S161" s="264"/>
      <c r="T161" s="263"/>
      <c r="U161" s="263"/>
      <c r="V161" s="265"/>
      <c r="W161" s="264"/>
      <c r="X161" s="263"/>
      <c r="Y161" s="263"/>
      <c r="Z161" s="263"/>
      <c r="AA161" s="263"/>
      <c r="AB161" s="265"/>
      <c r="AC161" s="264"/>
      <c r="AD161" s="263"/>
      <c r="AE161" s="263"/>
      <c r="AF161" s="275"/>
    </row>
    <row r="162" spans="1:32" ht="45" customHeight="1" x14ac:dyDescent="0.2">
      <c r="A162" s="1112"/>
      <c r="B162" s="1115"/>
      <c r="C162" s="173" t="s">
        <v>329</v>
      </c>
      <c r="D162" s="821" t="s">
        <v>48</v>
      </c>
      <c r="E162" s="218" t="s">
        <v>19</v>
      </c>
      <c r="F162" s="527" t="s">
        <v>757</v>
      </c>
      <c r="G162" s="162"/>
      <c r="H162" s="20"/>
      <c r="I162" s="20"/>
      <c r="J162" s="20"/>
      <c r="K162" s="20"/>
      <c r="L162" s="187"/>
      <c r="M162" s="162"/>
      <c r="N162" s="20"/>
      <c r="O162" s="20"/>
      <c r="P162" s="20"/>
      <c r="Q162" s="20"/>
      <c r="R162" s="187"/>
      <c r="S162" s="162"/>
      <c r="T162" s="20"/>
      <c r="U162" s="20"/>
      <c r="V162" s="187"/>
      <c r="W162" s="162"/>
      <c r="X162" s="20"/>
      <c r="Y162" s="20"/>
      <c r="Z162" s="20"/>
      <c r="AA162" s="20"/>
      <c r="AB162" s="187"/>
      <c r="AC162" s="162"/>
      <c r="AD162" s="20"/>
      <c r="AE162" s="20"/>
      <c r="AF162" s="163"/>
    </row>
    <row r="163" spans="1:32" ht="45" customHeight="1" x14ac:dyDescent="0.2">
      <c r="A163" s="1112"/>
      <c r="B163" s="1115"/>
      <c r="C163" s="173" t="s">
        <v>330</v>
      </c>
      <c r="D163" s="821" t="s">
        <v>48</v>
      </c>
      <c r="E163" s="218" t="s">
        <v>19</v>
      </c>
      <c r="F163" s="527" t="s">
        <v>757</v>
      </c>
      <c r="G163" s="162"/>
      <c r="H163" s="20"/>
      <c r="I163" s="20"/>
      <c r="J163" s="20"/>
      <c r="K163" s="20"/>
      <c r="L163" s="187"/>
      <c r="M163" s="162"/>
      <c r="N163" s="20"/>
      <c r="O163" s="20"/>
      <c r="P163" s="20"/>
      <c r="Q163" s="20"/>
      <c r="R163" s="187"/>
      <c r="S163" s="162"/>
      <c r="T163" s="20"/>
      <c r="U163" s="20"/>
      <c r="V163" s="187"/>
      <c r="W163" s="162"/>
      <c r="X163" s="20"/>
      <c r="Y163" s="20"/>
      <c r="Z163" s="20"/>
      <c r="AA163" s="20"/>
      <c r="AB163" s="187"/>
      <c r="AC163" s="162"/>
      <c r="AD163" s="20"/>
      <c r="AE163" s="20"/>
      <c r="AF163" s="163"/>
    </row>
    <row r="164" spans="1:32" ht="45" customHeight="1" x14ac:dyDescent="0.2">
      <c r="A164" s="1112"/>
      <c r="B164" s="1115"/>
      <c r="C164" s="173" t="s">
        <v>331</v>
      </c>
      <c r="D164" s="821" t="s">
        <v>48</v>
      </c>
      <c r="E164" s="218" t="s">
        <v>19</v>
      </c>
      <c r="F164" s="527" t="s">
        <v>757</v>
      </c>
      <c r="G164" s="162"/>
      <c r="H164" s="20"/>
      <c r="I164" s="20"/>
      <c r="J164" s="20"/>
      <c r="K164" s="20"/>
      <c r="L164" s="187"/>
      <c r="M164" s="162"/>
      <c r="N164" s="20"/>
      <c r="O164" s="20"/>
      <c r="P164" s="20"/>
      <c r="Q164" s="20"/>
      <c r="R164" s="187"/>
      <c r="S164" s="162"/>
      <c r="T164" s="20"/>
      <c r="U164" s="20"/>
      <c r="V164" s="187"/>
      <c r="W164" s="162"/>
      <c r="X164" s="20"/>
      <c r="Y164" s="20"/>
      <c r="Z164" s="20"/>
      <c r="AA164" s="20"/>
      <c r="AB164" s="187"/>
      <c r="AC164" s="162"/>
      <c r="AD164" s="20"/>
      <c r="AE164" s="20"/>
      <c r="AF164" s="163"/>
    </row>
    <row r="165" spans="1:32" ht="45" customHeight="1" x14ac:dyDescent="0.2">
      <c r="A165" s="1112"/>
      <c r="B165" s="1115"/>
      <c r="C165" s="173" t="s">
        <v>332</v>
      </c>
      <c r="D165" s="821" t="s">
        <v>48</v>
      </c>
      <c r="E165" s="495"/>
      <c r="F165" s="527" t="s">
        <v>757</v>
      </c>
      <c r="G165" s="162"/>
      <c r="H165" s="20"/>
      <c r="I165" s="20"/>
      <c r="J165" s="20"/>
      <c r="K165" s="20"/>
      <c r="L165" s="187"/>
      <c r="M165" s="162"/>
      <c r="N165" s="20"/>
      <c r="O165" s="20"/>
      <c r="P165" s="20"/>
      <c r="Q165" s="20"/>
      <c r="R165" s="187"/>
      <c r="S165" s="162"/>
      <c r="T165" s="20"/>
      <c r="U165" s="20"/>
      <c r="V165" s="187"/>
      <c r="W165" s="162"/>
      <c r="X165" s="20"/>
      <c r="Y165" s="20"/>
      <c r="Z165" s="20"/>
      <c r="AA165" s="20"/>
      <c r="AB165" s="187"/>
      <c r="AC165" s="162"/>
      <c r="AD165" s="20"/>
      <c r="AE165" s="20"/>
      <c r="AF165" s="163"/>
    </row>
    <row r="166" spans="1:32" ht="45" customHeight="1" x14ac:dyDescent="0.2">
      <c r="A166" s="1112"/>
      <c r="B166" s="1115" t="s">
        <v>474</v>
      </c>
      <c r="C166" s="173" t="s">
        <v>333</v>
      </c>
      <c r="D166" s="821" t="s">
        <v>48</v>
      </c>
      <c r="E166" s="495"/>
      <c r="F166" s="527" t="s">
        <v>757</v>
      </c>
      <c r="G166" s="162"/>
      <c r="H166" s="20"/>
      <c r="I166" s="20"/>
      <c r="J166" s="20"/>
      <c r="K166" s="20"/>
      <c r="L166" s="187"/>
      <c r="M166" s="162"/>
      <c r="N166" s="20"/>
      <c r="O166" s="20"/>
      <c r="P166" s="20"/>
      <c r="Q166" s="20"/>
      <c r="R166" s="187"/>
      <c r="S166" s="162"/>
      <c r="T166" s="20"/>
      <c r="U166" s="20"/>
      <c r="V166" s="187"/>
      <c r="W166" s="162"/>
      <c r="X166" s="20"/>
      <c r="Y166" s="20"/>
      <c r="Z166" s="20"/>
      <c r="AA166" s="20"/>
      <c r="AB166" s="187"/>
      <c r="AC166" s="162"/>
      <c r="AD166" s="20"/>
      <c r="AE166" s="20"/>
      <c r="AF166" s="163"/>
    </row>
    <row r="167" spans="1:32" ht="57" customHeight="1" x14ac:dyDescent="0.2">
      <c r="A167" s="1112"/>
      <c r="B167" s="1116"/>
      <c r="C167" s="173" t="s">
        <v>334</v>
      </c>
      <c r="D167" s="821" t="s">
        <v>48</v>
      </c>
      <c r="E167" s="218" t="s">
        <v>19</v>
      </c>
      <c r="F167" s="527" t="s">
        <v>757</v>
      </c>
      <c r="G167" s="162"/>
      <c r="H167" s="20"/>
      <c r="I167" s="20"/>
      <c r="J167" s="20"/>
      <c r="K167" s="20"/>
      <c r="L167" s="187"/>
      <c r="M167" s="162"/>
      <c r="N167" s="20"/>
      <c r="O167" s="20"/>
      <c r="P167" s="20"/>
      <c r="Q167" s="20"/>
      <c r="R167" s="187"/>
      <c r="S167" s="162"/>
      <c r="T167" s="20"/>
      <c r="U167" s="20"/>
      <c r="V167" s="187"/>
      <c r="W167" s="162"/>
      <c r="X167" s="20"/>
      <c r="Y167" s="20"/>
      <c r="Z167" s="20"/>
      <c r="AA167" s="20"/>
      <c r="AB167" s="187"/>
      <c r="AC167" s="162"/>
      <c r="AD167" s="20"/>
      <c r="AE167" s="20"/>
      <c r="AF167" s="163"/>
    </row>
    <row r="168" spans="1:32" ht="45" customHeight="1" x14ac:dyDescent="0.2">
      <c r="A168" s="1112"/>
      <c r="B168" s="1116"/>
      <c r="C168" s="173" t="s">
        <v>335</v>
      </c>
      <c r="D168" s="821" t="s">
        <v>48</v>
      </c>
      <c r="E168" s="495"/>
      <c r="F168" s="527" t="s">
        <v>757</v>
      </c>
      <c r="G168" s="162"/>
      <c r="H168" s="20"/>
      <c r="I168" s="20"/>
      <c r="J168" s="20"/>
      <c r="K168" s="20"/>
      <c r="L168" s="187"/>
      <c r="M168" s="162"/>
      <c r="N168" s="20"/>
      <c r="O168" s="20"/>
      <c r="P168" s="20"/>
      <c r="Q168" s="20"/>
      <c r="R168" s="187"/>
      <c r="S168" s="162"/>
      <c r="T168" s="20"/>
      <c r="U168" s="20"/>
      <c r="V168" s="187"/>
      <c r="W168" s="162"/>
      <c r="X168" s="20"/>
      <c r="Y168" s="20"/>
      <c r="Z168" s="20"/>
      <c r="AA168" s="20"/>
      <c r="AB168" s="187"/>
      <c r="AC168" s="162"/>
      <c r="AD168" s="20"/>
      <c r="AE168" s="20"/>
      <c r="AF168" s="163"/>
    </row>
    <row r="169" spans="1:32" ht="45" customHeight="1" x14ac:dyDescent="0.2">
      <c r="A169" s="1112"/>
      <c r="B169" s="1116"/>
      <c r="C169" s="173" t="s">
        <v>336</v>
      </c>
      <c r="D169" s="821" t="s">
        <v>48</v>
      </c>
      <c r="E169" s="495"/>
      <c r="F169" s="527" t="s">
        <v>757</v>
      </c>
      <c r="G169" s="162"/>
      <c r="H169" s="20"/>
      <c r="I169" s="20"/>
      <c r="J169" s="20"/>
      <c r="K169" s="20"/>
      <c r="L169" s="187"/>
      <c r="M169" s="162"/>
      <c r="N169" s="20"/>
      <c r="O169" s="20"/>
      <c r="P169" s="20"/>
      <c r="Q169" s="20"/>
      <c r="R169" s="187"/>
      <c r="S169" s="162"/>
      <c r="T169" s="20"/>
      <c r="U169" s="20"/>
      <c r="V169" s="187"/>
      <c r="W169" s="162"/>
      <c r="X169" s="20"/>
      <c r="Y169" s="20"/>
      <c r="Z169" s="20"/>
      <c r="AA169" s="20"/>
      <c r="AB169" s="187"/>
      <c r="AC169" s="162"/>
      <c r="AD169" s="20"/>
      <c r="AE169" s="20"/>
      <c r="AF169" s="163"/>
    </row>
    <row r="170" spans="1:32" ht="54.75" customHeight="1" x14ac:dyDescent="0.2">
      <c r="A170" s="1112"/>
      <c r="B170" s="1115" t="s">
        <v>297</v>
      </c>
      <c r="C170" s="173" t="s">
        <v>337</v>
      </c>
      <c r="D170" s="821" t="s">
        <v>48</v>
      </c>
      <c r="E170" s="203"/>
      <c r="F170" s="527" t="s">
        <v>757</v>
      </c>
      <c r="G170" s="162"/>
      <c r="H170" s="20"/>
      <c r="I170" s="20"/>
      <c r="J170" s="20"/>
      <c r="K170" s="20"/>
      <c r="L170" s="187"/>
      <c r="M170" s="162"/>
      <c r="N170" s="20"/>
      <c r="O170" s="20"/>
      <c r="P170" s="20"/>
      <c r="Q170" s="20"/>
      <c r="R170" s="187"/>
      <c r="S170" s="162"/>
      <c r="T170" s="20"/>
      <c r="U170" s="20"/>
      <c r="V170" s="187"/>
      <c r="W170" s="162"/>
      <c r="X170" s="20"/>
      <c r="Y170" s="20"/>
      <c r="Z170" s="20"/>
      <c r="AA170" s="20"/>
      <c r="AB170" s="187"/>
      <c r="AC170" s="162"/>
      <c r="AD170" s="20"/>
      <c r="AE170" s="20"/>
      <c r="AF170" s="163"/>
    </row>
    <row r="171" spans="1:32" ht="45" customHeight="1" x14ac:dyDescent="0.2">
      <c r="A171" s="1112"/>
      <c r="B171" s="1116"/>
      <c r="C171" s="173" t="s">
        <v>338</v>
      </c>
      <c r="D171" s="821" t="s">
        <v>48</v>
      </c>
      <c r="E171" s="203"/>
      <c r="F171" s="527" t="s">
        <v>757</v>
      </c>
      <c r="G171" s="162"/>
      <c r="H171" s="20"/>
      <c r="I171" s="20"/>
      <c r="J171" s="20"/>
      <c r="K171" s="20"/>
      <c r="L171" s="187"/>
      <c r="M171" s="162"/>
      <c r="N171" s="20"/>
      <c r="O171" s="20"/>
      <c r="P171" s="20"/>
      <c r="Q171" s="20"/>
      <c r="R171" s="187"/>
      <c r="S171" s="162"/>
      <c r="T171" s="20"/>
      <c r="U171" s="20"/>
      <c r="V171" s="187"/>
      <c r="W171" s="162"/>
      <c r="X171" s="20"/>
      <c r="Y171" s="20"/>
      <c r="Z171" s="20"/>
      <c r="AA171" s="20"/>
      <c r="AB171" s="187"/>
      <c r="AC171" s="162"/>
      <c r="AD171" s="20"/>
      <c r="AE171" s="20"/>
      <c r="AF171" s="163"/>
    </row>
    <row r="172" spans="1:32" ht="45" customHeight="1" x14ac:dyDescent="0.2">
      <c r="A172" s="1112"/>
      <c r="B172" s="1116"/>
      <c r="C172" s="173" t="s">
        <v>339</v>
      </c>
      <c r="D172" s="821" t="s">
        <v>48</v>
      </c>
      <c r="E172" s="203"/>
      <c r="F172" s="512" t="s">
        <v>19</v>
      </c>
      <c r="G172" s="162"/>
      <c r="H172" s="20"/>
      <c r="I172" s="20"/>
      <c r="J172" s="20"/>
      <c r="K172" s="20"/>
      <c r="L172" s="187"/>
      <c r="M172" s="162"/>
      <c r="N172" s="20"/>
      <c r="O172" s="20"/>
      <c r="P172" s="20"/>
      <c r="Q172" s="20"/>
      <c r="R172" s="187"/>
      <c r="S172" s="162"/>
      <c r="T172" s="20"/>
      <c r="U172" s="20"/>
      <c r="V172" s="187"/>
      <c r="W172" s="162"/>
      <c r="X172" s="20"/>
      <c r="Y172" s="20"/>
      <c r="Z172" s="20"/>
      <c r="AA172" s="20"/>
      <c r="AB172" s="187"/>
      <c r="AC172" s="162"/>
      <c r="AD172" s="20"/>
      <c r="AE172" s="20"/>
      <c r="AF172" s="163"/>
    </row>
    <row r="173" spans="1:32" ht="66.75" customHeight="1" x14ac:dyDescent="0.2">
      <c r="A173" s="1112"/>
      <c r="B173" s="1116"/>
      <c r="C173" s="173" t="s">
        <v>340</v>
      </c>
      <c r="D173" s="821" t="s">
        <v>48</v>
      </c>
      <c r="E173" s="218" t="s">
        <v>19</v>
      </c>
      <c r="F173" s="527" t="s">
        <v>757</v>
      </c>
      <c r="G173" s="162"/>
      <c r="H173" s="20"/>
      <c r="I173" s="20"/>
      <c r="J173" s="20"/>
      <c r="K173" s="20"/>
      <c r="L173" s="187"/>
      <c r="M173" s="162"/>
      <c r="N173" s="20"/>
      <c r="O173" s="20"/>
      <c r="P173" s="20"/>
      <c r="Q173" s="20"/>
      <c r="R173" s="187"/>
      <c r="S173" s="162"/>
      <c r="T173" s="20"/>
      <c r="U173" s="20"/>
      <c r="V173" s="187"/>
      <c r="W173" s="162"/>
      <c r="X173" s="20"/>
      <c r="Y173" s="20"/>
      <c r="Z173" s="20"/>
      <c r="AA173" s="20"/>
      <c r="AB173" s="187"/>
      <c r="AC173" s="162"/>
      <c r="AD173" s="20"/>
      <c r="AE173" s="20"/>
      <c r="AF173" s="163"/>
    </row>
    <row r="174" spans="1:32" ht="66.75" customHeight="1" x14ac:dyDescent="0.2">
      <c r="A174" s="1112"/>
      <c r="B174" s="1116"/>
      <c r="C174" s="173" t="s">
        <v>341</v>
      </c>
      <c r="D174" s="821" t="s">
        <v>48</v>
      </c>
      <c r="E174" s="203"/>
      <c r="F174" s="527" t="s">
        <v>757</v>
      </c>
      <c r="G174" s="162"/>
      <c r="H174" s="20"/>
      <c r="I174" s="20"/>
      <c r="J174" s="20"/>
      <c r="K174" s="20"/>
      <c r="L174" s="187"/>
      <c r="M174" s="162"/>
      <c r="N174" s="20"/>
      <c r="O174" s="20"/>
      <c r="P174" s="20"/>
      <c r="Q174" s="20"/>
      <c r="R174" s="187"/>
      <c r="S174" s="162"/>
      <c r="T174" s="20"/>
      <c r="U174" s="20"/>
      <c r="V174" s="187"/>
      <c r="W174" s="162"/>
      <c r="X174" s="20"/>
      <c r="Y174" s="20"/>
      <c r="Z174" s="20"/>
      <c r="AA174" s="20"/>
      <c r="AB174" s="187"/>
      <c r="AC174" s="162"/>
      <c r="AD174" s="20"/>
      <c r="AE174" s="20"/>
      <c r="AF174" s="163"/>
    </row>
    <row r="175" spans="1:32" ht="45" customHeight="1" x14ac:dyDescent="0.2">
      <c r="A175" s="1112"/>
      <c r="B175" s="1115" t="s">
        <v>475</v>
      </c>
      <c r="C175" s="173" t="s">
        <v>342</v>
      </c>
      <c r="D175" s="821" t="s">
        <v>48</v>
      </c>
      <c r="E175" s="231"/>
      <c r="F175" s="531"/>
      <c r="G175" s="166"/>
      <c r="H175" s="161"/>
      <c r="I175" s="161"/>
      <c r="J175" s="161"/>
      <c r="K175" s="161"/>
      <c r="L175" s="194"/>
      <c r="M175" s="166"/>
      <c r="N175" s="161"/>
      <c r="O175" s="161"/>
      <c r="P175" s="161"/>
      <c r="Q175" s="161"/>
      <c r="R175" s="194"/>
      <c r="S175" s="166"/>
      <c r="T175" s="161"/>
      <c r="U175" s="161"/>
      <c r="V175" s="194"/>
      <c r="W175" s="166"/>
      <c r="X175" s="161"/>
      <c r="Y175" s="161"/>
      <c r="Z175" s="161"/>
      <c r="AA175" s="161"/>
      <c r="AB175" s="194"/>
      <c r="AC175" s="166"/>
      <c r="AD175" s="161"/>
      <c r="AE175" s="161"/>
      <c r="AF175" s="908"/>
    </row>
    <row r="176" spans="1:32" ht="45" customHeight="1" x14ac:dyDescent="0.2">
      <c r="A176" s="1112"/>
      <c r="B176" s="1116"/>
      <c r="C176" s="173" t="s">
        <v>343</v>
      </c>
      <c r="D176" s="821" t="s">
        <v>48</v>
      </c>
      <c r="E176" s="231"/>
      <c r="F176" s="531"/>
      <c r="G176" s="166"/>
      <c r="H176" s="161"/>
      <c r="I176" s="161"/>
      <c r="J176" s="161"/>
      <c r="K176" s="161"/>
      <c r="L176" s="194"/>
      <c r="M176" s="166"/>
      <c r="N176" s="161"/>
      <c r="O176" s="161"/>
      <c r="P176" s="161"/>
      <c r="Q176" s="161"/>
      <c r="R176" s="194"/>
      <c r="S176" s="166"/>
      <c r="T176" s="161"/>
      <c r="U176" s="161"/>
      <c r="V176" s="194"/>
      <c r="W176" s="166"/>
      <c r="X176" s="161"/>
      <c r="Y176" s="161"/>
      <c r="Z176" s="161"/>
      <c r="AA176" s="161"/>
      <c r="AB176" s="194"/>
      <c r="AC176" s="166"/>
      <c r="AD176" s="161"/>
      <c r="AE176" s="161"/>
      <c r="AF176" s="908"/>
    </row>
    <row r="177" spans="1:32" ht="45" customHeight="1" x14ac:dyDescent="0.2">
      <c r="A177" s="1112"/>
      <c r="B177" s="1116"/>
      <c r="C177" s="173" t="s">
        <v>344</v>
      </c>
      <c r="D177" s="821" t="s">
        <v>48</v>
      </c>
      <c r="E177" s="231"/>
      <c r="F177" s="531"/>
      <c r="G177" s="166"/>
      <c r="H177" s="161"/>
      <c r="I177" s="161"/>
      <c r="J177" s="161"/>
      <c r="K177" s="161"/>
      <c r="L177" s="194"/>
      <c r="M177" s="166"/>
      <c r="N177" s="161"/>
      <c r="O177" s="161"/>
      <c r="P177" s="161"/>
      <c r="Q177" s="161"/>
      <c r="R177" s="194"/>
      <c r="S177" s="166"/>
      <c r="T177" s="161"/>
      <c r="U177" s="161"/>
      <c r="V177" s="194"/>
      <c r="W177" s="166"/>
      <c r="X177" s="161"/>
      <c r="Y177" s="161"/>
      <c r="Z177" s="161"/>
      <c r="AA177" s="161"/>
      <c r="AB177" s="194"/>
      <c r="AC177" s="166"/>
      <c r="AD177" s="161"/>
      <c r="AE177" s="161"/>
      <c r="AF177" s="908"/>
    </row>
    <row r="178" spans="1:32" ht="45" customHeight="1" x14ac:dyDescent="0.2">
      <c r="A178" s="1112"/>
      <c r="B178" s="1116"/>
      <c r="C178" s="173" t="s">
        <v>345</v>
      </c>
      <c r="D178" s="821" t="s">
        <v>48</v>
      </c>
      <c r="E178" s="218" t="s">
        <v>19</v>
      </c>
      <c r="F178" s="512"/>
      <c r="G178" s="166"/>
      <c r="H178" s="161"/>
      <c r="I178" s="161"/>
      <c r="J178" s="161"/>
      <c r="K178" s="161"/>
      <c r="L178" s="194"/>
      <c r="M178" s="166"/>
      <c r="N178" s="161"/>
      <c r="O178" s="161"/>
      <c r="P178" s="161"/>
      <c r="Q178" s="161"/>
      <c r="R178" s="194"/>
      <c r="S178" s="166"/>
      <c r="T178" s="161"/>
      <c r="U178" s="161"/>
      <c r="V178" s="194"/>
      <c r="W178" s="166"/>
      <c r="X178" s="161"/>
      <c r="Y178" s="161"/>
      <c r="Z178" s="161"/>
      <c r="AA178" s="161"/>
      <c r="AB178" s="194"/>
      <c r="AC178" s="166"/>
      <c r="AD178" s="161"/>
      <c r="AE178" s="161"/>
      <c r="AF178" s="908"/>
    </row>
    <row r="179" spans="1:32" ht="45" customHeight="1" x14ac:dyDescent="0.2">
      <c r="A179" s="1112"/>
      <c r="B179" s="1116"/>
      <c r="C179" s="173" t="s">
        <v>346</v>
      </c>
      <c r="D179" s="821" t="s">
        <v>48</v>
      </c>
      <c r="E179" s="495"/>
      <c r="F179" s="527" t="s">
        <v>757</v>
      </c>
      <c r="G179" s="162"/>
      <c r="H179" s="20"/>
      <c r="I179" s="20"/>
      <c r="J179" s="20"/>
      <c r="K179" s="20"/>
      <c r="L179" s="187"/>
      <c r="M179" s="162"/>
      <c r="N179" s="20"/>
      <c r="O179" s="20"/>
      <c r="P179" s="20"/>
      <c r="Q179" s="20"/>
      <c r="R179" s="187"/>
      <c r="S179" s="162"/>
      <c r="T179" s="20"/>
      <c r="U179" s="20"/>
      <c r="V179" s="187"/>
      <c r="W179" s="162"/>
      <c r="X179" s="20"/>
      <c r="Y179" s="20"/>
      <c r="Z179" s="20"/>
      <c r="AA179" s="20"/>
      <c r="AB179" s="187"/>
      <c r="AC179" s="162"/>
      <c r="AD179" s="20"/>
      <c r="AE179" s="20"/>
      <c r="AF179" s="163"/>
    </row>
    <row r="180" spans="1:32" ht="45" customHeight="1" x14ac:dyDescent="0.2">
      <c r="A180" s="1112"/>
      <c r="B180" s="1116"/>
      <c r="C180" s="173" t="s">
        <v>347</v>
      </c>
      <c r="D180" s="821" t="s">
        <v>48</v>
      </c>
      <c r="E180" s="231"/>
      <c r="F180" s="531"/>
      <c r="G180" s="166"/>
      <c r="H180" s="161"/>
      <c r="I180" s="161"/>
      <c r="J180" s="161"/>
      <c r="K180" s="161"/>
      <c r="L180" s="194"/>
      <c r="M180" s="166"/>
      <c r="N180" s="161"/>
      <c r="O180" s="161"/>
      <c r="P180" s="161"/>
      <c r="Q180" s="161"/>
      <c r="R180" s="194"/>
      <c r="S180" s="166"/>
      <c r="T180" s="161"/>
      <c r="U180" s="161"/>
      <c r="V180" s="194"/>
      <c r="W180" s="166"/>
      <c r="X180" s="161"/>
      <c r="Y180" s="161"/>
      <c r="Z180" s="161"/>
      <c r="AA180" s="161"/>
      <c r="AB180" s="194"/>
      <c r="AC180" s="166"/>
      <c r="AD180" s="161"/>
      <c r="AE180" s="161"/>
      <c r="AF180" s="908"/>
    </row>
    <row r="181" spans="1:32" ht="45" customHeight="1" x14ac:dyDescent="0.2">
      <c r="A181" s="1112"/>
      <c r="B181" s="1116"/>
      <c r="C181" s="173" t="s">
        <v>348</v>
      </c>
      <c r="D181" s="821" t="s">
        <v>48</v>
      </c>
      <c r="E181" s="495"/>
      <c r="F181" s="527" t="s">
        <v>757</v>
      </c>
      <c r="G181" s="162"/>
      <c r="H181" s="20"/>
      <c r="I181" s="20"/>
      <c r="J181" s="20"/>
      <c r="K181" s="20"/>
      <c r="L181" s="187"/>
      <c r="M181" s="162"/>
      <c r="N181" s="20"/>
      <c r="O181" s="20"/>
      <c r="P181" s="20"/>
      <c r="Q181" s="20"/>
      <c r="R181" s="187"/>
      <c r="S181" s="162"/>
      <c r="T181" s="20"/>
      <c r="U181" s="20"/>
      <c r="V181" s="187"/>
      <c r="W181" s="162"/>
      <c r="X181" s="20"/>
      <c r="Y181" s="20"/>
      <c r="Z181" s="20"/>
      <c r="AA181" s="20"/>
      <c r="AB181" s="187"/>
      <c r="AC181" s="162"/>
      <c r="AD181" s="20"/>
      <c r="AE181" s="20"/>
      <c r="AF181" s="163"/>
    </row>
    <row r="182" spans="1:32" ht="45" customHeight="1" x14ac:dyDescent="0.2">
      <c r="A182" s="1112"/>
      <c r="B182" s="1116"/>
      <c r="C182" s="173" t="s">
        <v>349</v>
      </c>
      <c r="D182" s="821" t="s">
        <v>48</v>
      </c>
      <c r="E182" s="231"/>
      <c r="F182" s="531"/>
      <c r="G182" s="166"/>
      <c r="H182" s="161"/>
      <c r="I182" s="161"/>
      <c r="J182" s="161"/>
      <c r="K182" s="161"/>
      <c r="L182" s="194"/>
      <c r="M182" s="166"/>
      <c r="N182" s="161"/>
      <c r="O182" s="161"/>
      <c r="P182" s="161"/>
      <c r="Q182" s="161"/>
      <c r="R182" s="194"/>
      <c r="S182" s="166"/>
      <c r="T182" s="161"/>
      <c r="U182" s="161"/>
      <c r="V182" s="194"/>
      <c r="W182" s="166"/>
      <c r="X182" s="161"/>
      <c r="Y182" s="161"/>
      <c r="Z182" s="161"/>
      <c r="AA182" s="161"/>
      <c r="AB182" s="194"/>
      <c r="AC182" s="166"/>
      <c r="AD182" s="161"/>
      <c r="AE182" s="161"/>
      <c r="AF182" s="908"/>
    </row>
    <row r="183" spans="1:32" ht="45" customHeight="1" x14ac:dyDescent="0.2">
      <c r="A183" s="1112"/>
      <c r="B183" s="1116"/>
      <c r="C183" s="173" t="s">
        <v>350</v>
      </c>
      <c r="D183" s="821" t="s">
        <v>48</v>
      </c>
      <c r="E183" s="231"/>
      <c r="F183" s="531"/>
      <c r="G183" s="166"/>
      <c r="H183" s="161"/>
      <c r="I183" s="161"/>
      <c r="J183" s="161"/>
      <c r="K183" s="161"/>
      <c r="L183" s="194"/>
      <c r="M183" s="166"/>
      <c r="N183" s="161"/>
      <c r="O183" s="161"/>
      <c r="P183" s="161"/>
      <c r="Q183" s="161"/>
      <c r="R183" s="194"/>
      <c r="S183" s="166"/>
      <c r="T183" s="161"/>
      <c r="U183" s="161"/>
      <c r="V183" s="194"/>
      <c r="W183" s="166"/>
      <c r="X183" s="161"/>
      <c r="Y183" s="161"/>
      <c r="Z183" s="161"/>
      <c r="AA183" s="161"/>
      <c r="AB183" s="194"/>
      <c r="AC183" s="166"/>
      <c r="AD183" s="161"/>
      <c r="AE183" s="161"/>
      <c r="AF183" s="908"/>
    </row>
    <row r="184" spans="1:32" ht="45" customHeight="1" x14ac:dyDescent="0.2">
      <c r="A184" s="1112"/>
      <c r="B184" s="1116"/>
      <c r="C184" s="173" t="s">
        <v>351</v>
      </c>
      <c r="D184" s="821" t="s">
        <v>48</v>
      </c>
      <c r="E184" s="231"/>
      <c r="F184" s="531"/>
      <c r="G184" s="166"/>
      <c r="H184" s="161"/>
      <c r="I184" s="161"/>
      <c r="J184" s="161"/>
      <c r="K184" s="161"/>
      <c r="L184" s="194"/>
      <c r="M184" s="166"/>
      <c r="N184" s="161"/>
      <c r="O184" s="161"/>
      <c r="P184" s="161"/>
      <c r="Q184" s="161"/>
      <c r="R184" s="194"/>
      <c r="S184" s="166"/>
      <c r="T184" s="161"/>
      <c r="U184" s="161"/>
      <c r="V184" s="194"/>
      <c r="W184" s="166"/>
      <c r="X184" s="161"/>
      <c r="Y184" s="161"/>
      <c r="Z184" s="161"/>
      <c r="AA184" s="161"/>
      <c r="AB184" s="194"/>
      <c r="AC184" s="166"/>
      <c r="AD184" s="161"/>
      <c r="AE184" s="161"/>
      <c r="AF184" s="908"/>
    </row>
    <row r="185" spans="1:32" ht="45" customHeight="1" x14ac:dyDescent="0.2">
      <c r="A185" s="1112"/>
      <c r="B185" s="1116"/>
      <c r="C185" s="173" t="s">
        <v>352</v>
      </c>
      <c r="D185" s="821" t="s">
        <v>48</v>
      </c>
      <c r="E185" s="231"/>
      <c r="F185" s="531"/>
      <c r="G185" s="166"/>
      <c r="H185" s="161"/>
      <c r="I185" s="161"/>
      <c r="J185" s="161"/>
      <c r="K185" s="161"/>
      <c r="L185" s="194"/>
      <c r="M185" s="166"/>
      <c r="N185" s="161"/>
      <c r="O185" s="161"/>
      <c r="P185" s="161"/>
      <c r="Q185" s="161"/>
      <c r="R185" s="194"/>
      <c r="S185" s="166"/>
      <c r="T185" s="161"/>
      <c r="U185" s="161"/>
      <c r="V185" s="194"/>
      <c r="W185" s="166"/>
      <c r="X185" s="161"/>
      <c r="Y185" s="161"/>
      <c r="Z185" s="161"/>
      <c r="AA185" s="161"/>
      <c r="AB185" s="194"/>
      <c r="AC185" s="166"/>
      <c r="AD185" s="161"/>
      <c r="AE185" s="161"/>
      <c r="AF185" s="908"/>
    </row>
    <row r="186" spans="1:32" ht="45" customHeight="1" thickBot="1" x14ac:dyDescent="0.25">
      <c r="A186" s="1113"/>
      <c r="B186" s="1132"/>
      <c r="C186" s="174" t="s">
        <v>353</v>
      </c>
      <c r="D186" s="402" t="s">
        <v>48</v>
      </c>
      <c r="E186" s="232"/>
      <c r="F186" s="532"/>
      <c r="G186" s="216"/>
      <c r="H186" s="215"/>
      <c r="I186" s="215"/>
      <c r="J186" s="215"/>
      <c r="K186" s="215"/>
      <c r="L186" s="269"/>
      <c r="M186" s="216"/>
      <c r="N186" s="215"/>
      <c r="O186" s="215"/>
      <c r="P186" s="215"/>
      <c r="Q186" s="215"/>
      <c r="R186" s="269"/>
      <c r="S186" s="216"/>
      <c r="T186" s="215"/>
      <c r="U186" s="215"/>
      <c r="V186" s="269"/>
      <c r="W186" s="216"/>
      <c r="X186" s="215"/>
      <c r="Y186" s="215"/>
      <c r="Z186" s="215"/>
      <c r="AA186" s="215"/>
      <c r="AB186" s="269"/>
      <c r="AC186" s="216"/>
      <c r="AD186" s="215"/>
      <c r="AE186" s="215"/>
      <c r="AF186" s="909"/>
    </row>
    <row r="187" spans="1:32" ht="45" customHeight="1" x14ac:dyDescent="0.2">
      <c r="A187" s="1151" t="s">
        <v>41</v>
      </c>
      <c r="B187" s="1154" t="s">
        <v>298</v>
      </c>
      <c r="C187" s="688" t="s">
        <v>381</v>
      </c>
      <c r="D187" s="822" t="s">
        <v>48</v>
      </c>
      <c r="E187" s="233"/>
      <c r="F187" s="533"/>
      <c r="G187" s="278"/>
      <c r="H187" s="276"/>
      <c r="I187" s="276"/>
      <c r="J187" s="276"/>
      <c r="K187" s="276"/>
      <c r="L187" s="277"/>
      <c r="M187" s="278"/>
      <c r="N187" s="276"/>
      <c r="O187" s="263"/>
      <c r="P187" s="276"/>
      <c r="Q187" s="276"/>
      <c r="R187" s="277"/>
      <c r="S187" s="278"/>
      <c r="T187" s="276"/>
      <c r="U187" s="276"/>
      <c r="V187" s="277"/>
      <c r="W187" s="278"/>
      <c r="X187" s="276"/>
      <c r="Y187" s="263"/>
      <c r="Z187" s="263"/>
      <c r="AA187" s="276"/>
      <c r="AB187" s="277"/>
      <c r="AC187" s="278"/>
      <c r="AD187" s="276"/>
      <c r="AE187" s="795"/>
      <c r="AF187" s="911"/>
    </row>
    <row r="188" spans="1:32" ht="45" customHeight="1" x14ac:dyDescent="0.2">
      <c r="A188" s="1152"/>
      <c r="B188" s="1155"/>
      <c r="C188" s="689" t="s">
        <v>354</v>
      </c>
      <c r="D188" s="823" t="s">
        <v>48</v>
      </c>
      <c r="E188" s="234" t="s">
        <v>19</v>
      </c>
      <c r="F188" s="534"/>
      <c r="G188" s="166"/>
      <c r="H188" s="161"/>
      <c r="I188" s="161"/>
      <c r="J188" s="161"/>
      <c r="K188" s="161"/>
      <c r="L188" s="194"/>
      <c r="M188" s="166"/>
      <c r="N188" s="161"/>
      <c r="O188" s="161"/>
      <c r="P188" s="161"/>
      <c r="Q188" s="161"/>
      <c r="R188" s="194"/>
      <c r="S188" s="166"/>
      <c r="T188" s="161"/>
      <c r="U188" s="161"/>
      <c r="V188" s="194"/>
      <c r="W188" s="166"/>
      <c r="X188" s="161"/>
      <c r="Y188" s="20"/>
      <c r="Z188" s="20"/>
      <c r="AA188" s="20"/>
      <c r="AB188" s="194"/>
      <c r="AC188" s="166"/>
      <c r="AD188" s="161"/>
      <c r="AE188" s="161"/>
      <c r="AF188" s="908"/>
    </row>
    <row r="189" spans="1:32" ht="45" customHeight="1" x14ac:dyDescent="0.2">
      <c r="A189" s="1152"/>
      <c r="B189" s="1155"/>
      <c r="C189" s="689" t="s">
        <v>355</v>
      </c>
      <c r="D189" s="823" t="s">
        <v>48</v>
      </c>
      <c r="E189" s="235"/>
      <c r="F189" s="535"/>
      <c r="G189" s="166"/>
      <c r="H189" s="161"/>
      <c r="I189" s="161"/>
      <c r="J189" s="161"/>
      <c r="K189" s="161"/>
      <c r="L189" s="194"/>
      <c r="M189" s="166"/>
      <c r="N189" s="161"/>
      <c r="O189" s="161"/>
      <c r="P189" s="161"/>
      <c r="Q189" s="161"/>
      <c r="R189" s="194"/>
      <c r="S189" s="166"/>
      <c r="T189" s="161"/>
      <c r="U189" s="161"/>
      <c r="V189" s="194"/>
      <c r="W189" s="166"/>
      <c r="X189" s="161"/>
      <c r="Y189" s="20"/>
      <c r="Z189" s="20"/>
      <c r="AA189" s="20"/>
      <c r="AB189" s="194"/>
      <c r="AC189" s="166"/>
      <c r="AD189" s="161"/>
      <c r="AE189" s="161"/>
      <c r="AF189" s="908"/>
    </row>
    <row r="190" spans="1:32" ht="45" customHeight="1" x14ac:dyDescent="0.2">
      <c r="A190" s="1152"/>
      <c r="B190" s="1156" t="s">
        <v>299</v>
      </c>
      <c r="C190" s="689" t="s">
        <v>382</v>
      </c>
      <c r="D190" s="823" t="s">
        <v>48</v>
      </c>
      <c r="E190" s="235"/>
      <c r="F190" s="535"/>
      <c r="G190" s="166"/>
      <c r="H190" s="161"/>
      <c r="I190" s="161"/>
      <c r="J190" s="161"/>
      <c r="K190" s="161"/>
      <c r="L190" s="194"/>
      <c r="M190" s="166"/>
      <c r="N190" s="161"/>
      <c r="O190" s="161"/>
      <c r="P190" s="161"/>
      <c r="Q190" s="161"/>
      <c r="R190" s="194"/>
      <c r="S190" s="166"/>
      <c r="T190" s="161"/>
      <c r="U190" s="161"/>
      <c r="V190" s="194"/>
      <c r="W190" s="166"/>
      <c r="X190" s="161"/>
      <c r="Y190" s="161"/>
      <c r="Z190" s="161"/>
      <c r="AA190" s="20"/>
      <c r="AB190" s="194"/>
      <c r="AC190" s="166"/>
      <c r="AD190" s="161"/>
      <c r="AE190" s="161"/>
      <c r="AF190" s="908"/>
    </row>
    <row r="191" spans="1:32" ht="45" customHeight="1" x14ac:dyDescent="0.2">
      <c r="A191" s="1152"/>
      <c r="B191" s="1155"/>
      <c r="C191" s="689" t="s">
        <v>383</v>
      </c>
      <c r="D191" s="823" t="s">
        <v>48</v>
      </c>
      <c r="E191" s="235"/>
      <c r="F191" s="535"/>
      <c r="G191" s="166"/>
      <c r="H191" s="161"/>
      <c r="I191" s="161"/>
      <c r="J191" s="161"/>
      <c r="K191" s="161"/>
      <c r="L191" s="194"/>
      <c r="M191" s="166"/>
      <c r="N191" s="161"/>
      <c r="O191" s="161"/>
      <c r="P191" s="161"/>
      <c r="Q191" s="161"/>
      <c r="R191" s="194"/>
      <c r="S191" s="166"/>
      <c r="T191" s="161"/>
      <c r="U191" s="161"/>
      <c r="V191" s="194"/>
      <c r="W191" s="166"/>
      <c r="X191" s="161"/>
      <c r="Y191" s="161"/>
      <c r="Z191" s="161"/>
      <c r="AA191" s="20"/>
      <c r="AB191" s="194"/>
      <c r="AC191" s="166"/>
      <c r="AD191" s="161"/>
      <c r="AE191" s="161"/>
      <c r="AF191" s="908"/>
    </row>
    <row r="192" spans="1:32" ht="45" customHeight="1" x14ac:dyDescent="0.2">
      <c r="A192" s="1152"/>
      <c r="B192" s="1156" t="s">
        <v>476</v>
      </c>
      <c r="C192" s="689" t="s">
        <v>356</v>
      </c>
      <c r="D192" s="823" t="s">
        <v>48</v>
      </c>
      <c r="E192" s="235"/>
      <c r="F192" s="535"/>
      <c r="G192" s="166"/>
      <c r="H192" s="161"/>
      <c r="I192" s="161"/>
      <c r="J192" s="161"/>
      <c r="K192" s="161"/>
      <c r="L192" s="194"/>
      <c r="M192" s="166"/>
      <c r="N192" s="161"/>
      <c r="O192" s="161"/>
      <c r="P192" s="161"/>
      <c r="Q192" s="161"/>
      <c r="R192" s="194"/>
      <c r="S192" s="166"/>
      <c r="T192" s="161"/>
      <c r="U192" s="161"/>
      <c r="V192" s="194"/>
      <c r="W192" s="166"/>
      <c r="X192" s="161"/>
      <c r="Y192" s="161"/>
      <c r="Z192" s="161"/>
      <c r="AA192" s="20"/>
      <c r="AB192" s="194"/>
      <c r="AC192" s="166"/>
      <c r="AD192" s="161"/>
      <c r="AE192" s="161"/>
      <c r="AF192" s="908"/>
    </row>
    <row r="193" spans="1:32" ht="45" customHeight="1" x14ac:dyDescent="0.2">
      <c r="A193" s="1152"/>
      <c r="B193" s="1155"/>
      <c r="C193" s="689" t="s">
        <v>357</v>
      </c>
      <c r="D193" s="823" t="s">
        <v>48</v>
      </c>
      <c r="E193" s="235"/>
      <c r="F193" s="535"/>
      <c r="G193" s="166"/>
      <c r="H193" s="161"/>
      <c r="I193" s="161"/>
      <c r="J193" s="161"/>
      <c r="K193" s="161"/>
      <c r="L193" s="194"/>
      <c r="M193" s="166"/>
      <c r="N193" s="161"/>
      <c r="O193" s="161"/>
      <c r="P193" s="161"/>
      <c r="Q193" s="161"/>
      <c r="R193" s="194"/>
      <c r="S193" s="166"/>
      <c r="T193" s="161"/>
      <c r="U193" s="161"/>
      <c r="V193" s="194"/>
      <c r="W193" s="166"/>
      <c r="X193" s="161"/>
      <c r="Y193" s="161"/>
      <c r="Z193" s="161"/>
      <c r="AA193" s="20"/>
      <c r="AB193" s="194"/>
      <c r="AC193" s="166"/>
      <c r="AD193" s="161"/>
      <c r="AE193" s="161"/>
      <c r="AF193" s="908"/>
    </row>
    <row r="194" spans="1:32" ht="45" customHeight="1" x14ac:dyDescent="0.2">
      <c r="A194" s="1152"/>
      <c r="B194" s="1155"/>
      <c r="C194" s="689" t="s">
        <v>426</v>
      </c>
      <c r="D194" s="823" t="s">
        <v>48</v>
      </c>
      <c r="E194" s="235"/>
      <c r="F194" s="535"/>
      <c r="G194" s="166"/>
      <c r="H194" s="161"/>
      <c r="I194" s="161"/>
      <c r="J194" s="161"/>
      <c r="K194" s="161"/>
      <c r="L194" s="194"/>
      <c r="M194" s="166"/>
      <c r="N194" s="161"/>
      <c r="O194" s="161"/>
      <c r="P194" s="161"/>
      <c r="Q194" s="161"/>
      <c r="R194" s="194"/>
      <c r="S194" s="166"/>
      <c r="T194" s="161"/>
      <c r="U194" s="161"/>
      <c r="V194" s="194"/>
      <c r="W194" s="166"/>
      <c r="X194" s="161"/>
      <c r="Y194" s="161"/>
      <c r="Z194" s="161"/>
      <c r="AA194" s="20"/>
      <c r="AB194" s="194"/>
      <c r="AC194" s="166"/>
      <c r="AD194" s="161"/>
      <c r="AE194" s="161"/>
      <c r="AF194" s="908"/>
    </row>
    <row r="195" spans="1:32" ht="45" customHeight="1" x14ac:dyDescent="0.2">
      <c r="A195" s="1152"/>
      <c r="B195" s="1155"/>
      <c r="C195" s="689" t="s">
        <v>581</v>
      </c>
      <c r="D195" s="823" t="s">
        <v>48</v>
      </c>
      <c r="E195" s="235"/>
      <c r="F195" s="536" t="s">
        <v>757</v>
      </c>
      <c r="G195" s="162"/>
      <c r="H195" s="20"/>
      <c r="I195" s="20"/>
      <c r="J195" s="20"/>
      <c r="K195" s="20"/>
      <c r="L195" s="187"/>
      <c r="M195" s="162"/>
      <c r="N195" s="20"/>
      <c r="O195" s="20"/>
      <c r="P195" s="20"/>
      <c r="Q195" s="20"/>
      <c r="R195" s="187"/>
      <c r="S195" s="162"/>
      <c r="T195" s="20"/>
      <c r="U195" s="20"/>
      <c r="V195" s="187"/>
      <c r="W195" s="162"/>
      <c r="X195" s="20"/>
      <c r="Y195" s="20"/>
      <c r="Z195" s="20"/>
      <c r="AA195" s="20"/>
      <c r="AB195" s="187"/>
      <c r="AC195" s="162"/>
      <c r="AD195" s="20"/>
      <c r="AE195" s="20"/>
      <c r="AF195" s="163"/>
    </row>
    <row r="196" spans="1:32" ht="64.5" customHeight="1" x14ac:dyDescent="0.2">
      <c r="A196" s="1152"/>
      <c r="B196" s="1155"/>
      <c r="C196" s="689" t="s">
        <v>582</v>
      </c>
      <c r="D196" s="823" t="s">
        <v>48</v>
      </c>
      <c r="E196" s="500"/>
      <c r="F196" s="536" t="s">
        <v>757</v>
      </c>
      <c r="G196" s="162"/>
      <c r="H196" s="20"/>
      <c r="I196" s="20"/>
      <c r="J196" s="20"/>
      <c r="K196" s="20"/>
      <c r="L196" s="187"/>
      <c r="M196" s="162"/>
      <c r="N196" s="20"/>
      <c r="O196" s="20"/>
      <c r="P196" s="20"/>
      <c r="Q196" s="20"/>
      <c r="R196" s="187"/>
      <c r="S196" s="162"/>
      <c r="T196" s="20"/>
      <c r="U196" s="20"/>
      <c r="V196" s="187"/>
      <c r="W196" s="162"/>
      <c r="X196" s="20"/>
      <c r="Y196" s="20"/>
      <c r="Z196" s="20"/>
      <c r="AA196" s="20"/>
      <c r="AB196" s="187"/>
      <c r="AC196" s="162"/>
      <c r="AD196" s="20"/>
      <c r="AE196" s="20"/>
      <c r="AF196" s="163"/>
    </row>
    <row r="197" spans="1:32" ht="45" customHeight="1" x14ac:dyDescent="0.2">
      <c r="A197" s="1152"/>
      <c r="B197" s="1155"/>
      <c r="C197" s="689" t="s">
        <v>583</v>
      </c>
      <c r="D197" s="823" t="s">
        <v>48</v>
      </c>
      <c r="E197" s="500"/>
      <c r="F197" s="536" t="s">
        <v>757</v>
      </c>
      <c r="G197" s="162"/>
      <c r="H197" s="20"/>
      <c r="I197" s="20"/>
      <c r="J197" s="20"/>
      <c r="K197" s="20"/>
      <c r="L197" s="187"/>
      <c r="M197" s="162"/>
      <c r="N197" s="20"/>
      <c r="O197" s="20"/>
      <c r="P197" s="20"/>
      <c r="Q197" s="20"/>
      <c r="R197" s="187"/>
      <c r="S197" s="162"/>
      <c r="T197" s="20"/>
      <c r="U197" s="20"/>
      <c r="V197" s="187"/>
      <c r="W197" s="162"/>
      <c r="X197" s="20"/>
      <c r="Y197" s="20"/>
      <c r="Z197" s="20"/>
      <c r="AA197" s="20"/>
      <c r="AB197" s="187"/>
      <c r="AC197" s="162"/>
      <c r="AD197" s="20"/>
      <c r="AE197" s="20"/>
      <c r="AF197" s="163"/>
    </row>
    <row r="198" spans="1:32" ht="45" customHeight="1" x14ac:dyDescent="0.2">
      <c r="A198" s="1152"/>
      <c r="B198" s="1155"/>
      <c r="C198" s="689" t="s">
        <v>584</v>
      </c>
      <c r="D198" s="823" t="s">
        <v>48</v>
      </c>
      <c r="E198" s="234" t="s">
        <v>19</v>
      </c>
      <c r="F198" s="534"/>
      <c r="G198" s="166"/>
      <c r="H198" s="161"/>
      <c r="I198" s="161"/>
      <c r="J198" s="161"/>
      <c r="K198" s="161"/>
      <c r="L198" s="194"/>
      <c r="M198" s="166"/>
      <c r="N198" s="161"/>
      <c r="O198" s="161"/>
      <c r="P198" s="161"/>
      <c r="Q198" s="161"/>
      <c r="R198" s="194"/>
      <c r="S198" s="166"/>
      <c r="T198" s="161"/>
      <c r="U198" s="161"/>
      <c r="V198" s="194"/>
      <c r="W198" s="166"/>
      <c r="X198" s="161"/>
      <c r="Y198" s="161"/>
      <c r="Z198" s="161"/>
      <c r="AA198" s="20"/>
      <c r="AB198" s="194"/>
      <c r="AC198" s="166"/>
      <c r="AD198" s="161"/>
      <c r="AE198" s="161"/>
      <c r="AF198" s="908"/>
    </row>
    <row r="199" spans="1:32" ht="82.5" customHeight="1" x14ac:dyDescent="0.2">
      <c r="A199" s="1152"/>
      <c r="B199" s="1156" t="s">
        <v>477</v>
      </c>
      <c r="C199" s="689" t="s">
        <v>435</v>
      </c>
      <c r="D199" s="823" t="s">
        <v>48</v>
      </c>
      <c r="E199" s="235"/>
      <c r="F199" s="535" t="s">
        <v>19</v>
      </c>
      <c r="G199" s="162"/>
      <c r="H199" s="20"/>
      <c r="I199" s="20"/>
      <c r="J199" s="20"/>
      <c r="K199" s="20"/>
      <c r="L199" s="187"/>
      <c r="M199" s="162"/>
      <c r="N199" s="20"/>
      <c r="O199" s="20"/>
      <c r="P199" s="20"/>
      <c r="Q199" s="20"/>
      <c r="R199" s="187"/>
      <c r="S199" s="162"/>
      <c r="T199" s="20"/>
      <c r="U199" s="20"/>
      <c r="V199" s="187"/>
      <c r="W199" s="162"/>
      <c r="X199" s="20"/>
      <c r="Y199" s="20"/>
      <c r="Z199" s="20"/>
      <c r="AA199" s="20"/>
      <c r="AB199" s="187"/>
      <c r="AC199" s="162"/>
      <c r="AD199" s="20"/>
      <c r="AE199" s="20"/>
      <c r="AF199" s="163"/>
    </row>
    <row r="200" spans="1:32" ht="70.5" customHeight="1" x14ac:dyDescent="0.2">
      <c r="A200" s="1152"/>
      <c r="B200" s="1156"/>
      <c r="C200" s="689" t="s">
        <v>615</v>
      </c>
      <c r="D200" s="823" t="s">
        <v>48</v>
      </c>
      <c r="E200" s="235"/>
      <c r="F200" s="536" t="s">
        <v>757</v>
      </c>
      <c r="G200" s="162"/>
      <c r="H200" s="20"/>
      <c r="I200" s="20"/>
      <c r="J200" s="20"/>
      <c r="K200" s="20"/>
      <c r="L200" s="187"/>
      <c r="M200" s="162"/>
      <c r="N200" s="20"/>
      <c r="O200" s="20"/>
      <c r="P200" s="20"/>
      <c r="Q200" s="20"/>
      <c r="R200" s="187"/>
      <c r="S200" s="162"/>
      <c r="T200" s="20"/>
      <c r="U200" s="20"/>
      <c r="V200" s="187"/>
      <c r="W200" s="162"/>
      <c r="X200" s="20"/>
      <c r="Y200" s="20"/>
      <c r="Z200" s="20"/>
      <c r="AA200" s="20"/>
      <c r="AB200" s="187"/>
      <c r="AC200" s="162"/>
      <c r="AD200" s="20"/>
      <c r="AE200" s="20"/>
      <c r="AF200" s="163"/>
    </row>
    <row r="201" spans="1:32" ht="70.5" customHeight="1" x14ac:dyDescent="0.2">
      <c r="A201" s="1152"/>
      <c r="B201" s="1156"/>
      <c r="C201" s="689" t="s">
        <v>434</v>
      </c>
      <c r="D201" s="823" t="s">
        <v>48</v>
      </c>
      <c r="E201" s="235"/>
      <c r="F201" s="535"/>
      <c r="G201" s="166"/>
      <c r="H201" s="161"/>
      <c r="I201" s="161"/>
      <c r="J201" s="161"/>
      <c r="K201" s="161"/>
      <c r="L201" s="194"/>
      <c r="M201" s="166"/>
      <c r="N201" s="161"/>
      <c r="O201" s="161"/>
      <c r="P201" s="161"/>
      <c r="Q201" s="161"/>
      <c r="R201" s="194"/>
      <c r="S201" s="166"/>
      <c r="T201" s="161"/>
      <c r="U201" s="161"/>
      <c r="V201" s="194"/>
      <c r="W201" s="166"/>
      <c r="X201" s="161"/>
      <c r="Y201" s="161"/>
      <c r="Z201" s="161"/>
      <c r="AA201" s="161"/>
      <c r="AB201" s="194"/>
      <c r="AC201" s="166"/>
      <c r="AD201" s="161"/>
      <c r="AE201" s="161"/>
      <c r="AF201" s="908"/>
    </row>
    <row r="202" spans="1:32" ht="70.5" customHeight="1" x14ac:dyDescent="0.2">
      <c r="A202" s="1152"/>
      <c r="B202" s="1156"/>
      <c r="C202" s="689" t="s">
        <v>358</v>
      </c>
      <c r="D202" s="823" t="s">
        <v>48</v>
      </c>
      <c r="E202" s="235"/>
      <c r="F202" s="535" t="s">
        <v>19</v>
      </c>
      <c r="G202" s="162"/>
      <c r="H202" s="20"/>
      <c r="I202" s="20"/>
      <c r="J202" s="20"/>
      <c r="K202" s="20"/>
      <c r="L202" s="187"/>
      <c r="M202" s="162"/>
      <c r="N202" s="20"/>
      <c r="O202" s="20"/>
      <c r="P202" s="20"/>
      <c r="Q202" s="20"/>
      <c r="R202" s="187"/>
      <c r="S202" s="162"/>
      <c r="T202" s="20"/>
      <c r="U202" s="20"/>
      <c r="V202" s="187"/>
      <c r="W202" s="162"/>
      <c r="X202" s="20"/>
      <c r="Y202" s="20"/>
      <c r="Z202" s="20"/>
      <c r="AA202" s="20"/>
      <c r="AB202" s="187"/>
      <c r="AC202" s="162"/>
      <c r="AD202" s="20"/>
      <c r="AE202" s="20"/>
      <c r="AF202" s="163"/>
    </row>
    <row r="203" spans="1:32" ht="70.5" customHeight="1" x14ac:dyDescent="0.2">
      <c r="A203" s="1152"/>
      <c r="B203" s="1156"/>
      <c r="C203" s="689" t="s">
        <v>359</v>
      </c>
      <c r="D203" s="823" t="s">
        <v>48</v>
      </c>
      <c r="E203" s="235"/>
      <c r="F203" s="535" t="s">
        <v>19</v>
      </c>
      <c r="G203" s="162"/>
      <c r="H203" s="20"/>
      <c r="I203" s="20"/>
      <c r="J203" s="20"/>
      <c r="K203" s="20"/>
      <c r="L203" s="187"/>
      <c r="M203" s="162"/>
      <c r="N203" s="20"/>
      <c r="O203" s="20"/>
      <c r="P203" s="20"/>
      <c r="Q203" s="20"/>
      <c r="R203" s="187"/>
      <c r="S203" s="162"/>
      <c r="T203" s="20"/>
      <c r="U203" s="20"/>
      <c r="V203" s="187"/>
      <c r="W203" s="162"/>
      <c r="X203" s="20"/>
      <c r="Y203" s="20"/>
      <c r="Z203" s="20"/>
      <c r="AA203" s="20"/>
      <c r="AB203" s="187"/>
      <c r="AC203" s="162"/>
      <c r="AD203" s="20"/>
      <c r="AE203" s="20"/>
      <c r="AF203" s="163"/>
    </row>
    <row r="204" spans="1:32" ht="70.5" customHeight="1" thickBot="1" x14ac:dyDescent="0.25">
      <c r="A204" s="1153"/>
      <c r="B204" s="1157"/>
      <c r="C204" s="690" t="s">
        <v>360</v>
      </c>
      <c r="D204" s="824" t="s">
        <v>48</v>
      </c>
      <c r="E204" s="501" t="s">
        <v>19</v>
      </c>
      <c r="F204" s="685" t="s">
        <v>19</v>
      </c>
      <c r="G204" s="268"/>
      <c r="H204" s="266"/>
      <c r="I204" s="266"/>
      <c r="J204" s="266"/>
      <c r="K204" s="266"/>
      <c r="L204" s="267"/>
      <c r="M204" s="268"/>
      <c r="N204" s="266"/>
      <c r="O204" s="266"/>
      <c r="P204" s="266"/>
      <c r="Q204" s="266"/>
      <c r="R204" s="267"/>
      <c r="S204" s="268"/>
      <c r="T204" s="266"/>
      <c r="U204" s="266"/>
      <c r="V204" s="267"/>
      <c r="W204" s="268"/>
      <c r="X204" s="266"/>
      <c r="Y204" s="266"/>
      <c r="Z204" s="266"/>
      <c r="AA204" s="266"/>
      <c r="AB204" s="267"/>
      <c r="AC204" s="268"/>
      <c r="AD204" s="266"/>
      <c r="AE204" s="266"/>
      <c r="AF204" s="910"/>
    </row>
    <row r="205" spans="1:32" ht="62.25" customHeight="1" x14ac:dyDescent="0.2">
      <c r="A205" s="1126" t="s">
        <v>42</v>
      </c>
      <c r="B205" s="1129" t="s">
        <v>300</v>
      </c>
      <c r="C205" s="393" t="s">
        <v>361</v>
      </c>
      <c r="D205" s="817" t="s">
        <v>66</v>
      </c>
      <c r="E205" s="497"/>
      <c r="F205" s="673" t="s">
        <v>759</v>
      </c>
      <c r="G205" s="264"/>
      <c r="H205" s="263"/>
      <c r="I205" s="263"/>
      <c r="J205" s="263"/>
      <c r="K205" s="263"/>
      <c r="L205" s="265"/>
      <c r="M205" s="264"/>
      <c r="N205" s="263"/>
      <c r="O205" s="263"/>
      <c r="P205" s="263"/>
      <c r="Q205" s="263"/>
      <c r="R205" s="265"/>
      <c r="S205" s="264"/>
      <c r="T205" s="263"/>
      <c r="U205" s="263"/>
      <c r="V205" s="265"/>
      <c r="W205" s="264"/>
      <c r="X205" s="263"/>
      <c r="Y205" s="263"/>
      <c r="Z205" s="263"/>
      <c r="AA205" s="263"/>
      <c r="AB205" s="265"/>
      <c r="AC205" s="264"/>
      <c r="AD205" s="263"/>
      <c r="AE205" s="263"/>
      <c r="AF205" s="275"/>
    </row>
    <row r="206" spans="1:32" ht="62.25" customHeight="1" x14ac:dyDescent="0.2">
      <c r="A206" s="1127"/>
      <c r="B206" s="1131"/>
      <c r="C206" s="394" t="s">
        <v>362</v>
      </c>
      <c r="D206" s="818" t="s">
        <v>66</v>
      </c>
      <c r="E206" s="498"/>
      <c r="F206" s="524" t="s">
        <v>759</v>
      </c>
      <c r="G206" s="162"/>
      <c r="H206" s="20"/>
      <c r="I206" s="20"/>
      <c r="J206" s="20"/>
      <c r="K206" s="20"/>
      <c r="L206" s="187"/>
      <c r="M206" s="162"/>
      <c r="N206" s="20"/>
      <c r="O206" s="20"/>
      <c r="P206" s="20"/>
      <c r="Q206" s="20"/>
      <c r="R206" s="187"/>
      <c r="S206" s="162"/>
      <c r="T206" s="20"/>
      <c r="U206" s="20"/>
      <c r="V206" s="187"/>
      <c r="W206" s="162"/>
      <c r="X206" s="20"/>
      <c r="Y206" s="20"/>
      <c r="Z206" s="20"/>
      <c r="AA206" s="20"/>
      <c r="AB206" s="187"/>
      <c r="AC206" s="162"/>
      <c r="AD206" s="20"/>
      <c r="AE206" s="20"/>
      <c r="AF206" s="163"/>
    </row>
    <row r="207" spans="1:32" ht="62.25" customHeight="1" x14ac:dyDescent="0.2">
      <c r="A207" s="1127"/>
      <c r="B207" s="1130" t="s">
        <v>301</v>
      </c>
      <c r="C207" s="394" t="s">
        <v>363</v>
      </c>
      <c r="D207" s="818" t="s">
        <v>48</v>
      </c>
      <c r="E207" s="226"/>
      <c r="F207" s="523"/>
      <c r="G207" s="166"/>
      <c r="H207" s="161"/>
      <c r="I207" s="161"/>
      <c r="J207" s="20"/>
      <c r="K207" s="161"/>
      <c r="L207" s="194"/>
      <c r="M207" s="166"/>
      <c r="N207" s="161"/>
      <c r="O207" s="161"/>
      <c r="P207" s="161"/>
      <c r="Q207" s="161"/>
      <c r="R207" s="194"/>
      <c r="S207" s="166"/>
      <c r="T207" s="161"/>
      <c r="U207" s="161"/>
      <c r="V207" s="194"/>
      <c r="W207" s="166"/>
      <c r="X207" s="20"/>
      <c r="Y207" s="161"/>
      <c r="Z207" s="161"/>
      <c r="AA207" s="20"/>
      <c r="AB207" s="194"/>
      <c r="AC207" s="166"/>
      <c r="AD207" s="161"/>
      <c r="AE207" s="161"/>
      <c r="AF207" s="908"/>
    </row>
    <row r="208" spans="1:32" ht="62.25" customHeight="1" x14ac:dyDescent="0.2">
      <c r="A208" s="1127"/>
      <c r="B208" s="1131"/>
      <c r="C208" s="394" t="s">
        <v>364</v>
      </c>
      <c r="D208" s="818" t="s">
        <v>48</v>
      </c>
      <c r="E208" s="228" t="s">
        <v>19</v>
      </c>
      <c r="F208" s="523" t="s">
        <v>19</v>
      </c>
      <c r="G208" s="162"/>
      <c r="H208" s="20"/>
      <c r="I208" s="20"/>
      <c r="J208" s="20"/>
      <c r="K208" s="20"/>
      <c r="L208" s="187"/>
      <c r="M208" s="162"/>
      <c r="N208" s="20"/>
      <c r="O208" s="20"/>
      <c r="P208" s="20"/>
      <c r="Q208" s="20"/>
      <c r="R208" s="187"/>
      <c r="S208" s="162"/>
      <c r="T208" s="20"/>
      <c r="U208" s="20"/>
      <c r="V208" s="187"/>
      <c r="W208" s="162"/>
      <c r="X208" s="20"/>
      <c r="Y208" s="20"/>
      <c r="Z208" s="20"/>
      <c r="AA208" s="20"/>
      <c r="AB208" s="187"/>
      <c r="AC208" s="162"/>
      <c r="AD208" s="20"/>
      <c r="AE208" s="20" t="s">
        <v>19</v>
      </c>
      <c r="AF208" s="163"/>
    </row>
    <row r="209" spans="1:32" ht="62.25" customHeight="1" x14ac:dyDescent="0.2">
      <c r="A209" s="1127"/>
      <c r="B209" s="1131"/>
      <c r="C209" s="394" t="s">
        <v>458</v>
      </c>
      <c r="D209" s="818" t="s">
        <v>48</v>
      </c>
      <c r="E209" s="236"/>
      <c r="F209" s="537"/>
      <c r="G209" s="166"/>
      <c r="H209" s="161"/>
      <c r="I209" s="161"/>
      <c r="J209" s="20"/>
      <c r="K209" s="161"/>
      <c r="L209" s="194"/>
      <c r="M209" s="166"/>
      <c r="N209" s="161"/>
      <c r="O209" s="161"/>
      <c r="P209" s="161"/>
      <c r="Q209" s="161"/>
      <c r="R209" s="194"/>
      <c r="S209" s="166"/>
      <c r="T209" s="161"/>
      <c r="U209" s="161"/>
      <c r="V209" s="194"/>
      <c r="W209" s="166"/>
      <c r="X209" s="20"/>
      <c r="Y209" s="161"/>
      <c r="Z209" s="161"/>
      <c r="AA209" s="20"/>
      <c r="AB209" s="194"/>
      <c r="AC209" s="166"/>
      <c r="AD209" s="161"/>
      <c r="AE209" s="161"/>
      <c r="AF209" s="908"/>
    </row>
    <row r="210" spans="1:32" ht="62.25" customHeight="1" x14ac:dyDescent="0.2">
      <c r="A210" s="1127"/>
      <c r="B210" s="1130" t="s">
        <v>478</v>
      </c>
      <c r="C210" s="394" t="s">
        <v>365</v>
      </c>
      <c r="D210" s="818" t="s">
        <v>48</v>
      </c>
      <c r="E210" s="228" t="s">
        <v>19</v>
      </c>
      <c r="F210" s="524" t="s">
        <v>757</v>
      </c>
      <c r="G210" s="162"/>
      <c r="H210" s="20"/>
      <c r="I210" s="20"/>
      <c r="J210" s="20"/>
      <c r="K210" s="20"/>
      <c r="L210" s="187"/>
      <c r="M210" s="162"/>
      <c r="N210" s="20"/>
      <c r="O210" s="20"/>
      <c r="P210" s="20"/>
      <c r="Q210" s="20"/>
      <c r="R210" s="187"/>
      <c r="S210" s="162"/>
      <c r="T210" s="20"/>
      <c r="U210" s="20"/>
      <c r="V210" s="187"/>
      <c r="W210" s="162"/>
      <c r="X210" s="20"/>
      <c r="Y210" s="20"/>
      <c r="Z210" s="20"/>
      <c r="AA210" s="20"/>
      <c r="AB210" s="187"/>
      <c r="AC210" s="162"/>
      <c r="AD210" s="20"/>
      <c r="AE210" s="20"/>
      <c r="AF210" s="163"/>
    </row>
    <row r="211" spans="1:32" ht="45" customHeight="1" x14ac:dyDescent="0.2">
      <c r="A211" s="1127"/>
      <c r="B211" s="1130"/>
      <c r="C211" s="394" t="s">
        <v>366</v>
      </c>
      <c r="D211" s="818" t="s">
        <v>48</v>
      </c>
      <c r="E211" s="236"/>
      <c r="F211" s="537"/>
      <c r="G211" s="162"/>
      <c r="H211" s="20"/>
      <c r="I211" s="20"/>
      <c r="J211" s="20"/>
      <c r="K211" s="20"/>
      <c r="L211" s="187"/>
      <c r="M211" s="162"/>
      <c r="N211" s="20"/>
      <c r="O211" s="20"/>
      <c r="P211" s="20"/>
      <c r="Q211" s="20"/>
      <c r="R211" s="187"/>
      <c r="S211" s="162"/>
      <c r="T211" s="20"/>
      <c r="U211" s="20"/>
      <c r="V211" s="187"/>
      <c r="W211" s="162"/>
      <c r="X211" s="20"/>
      <c r="Y211" s="20"/>
      <c r="Z211" s="20"/>
      <c r="AA211" s="20"/>
      <c r="AB211" s="187"/>
      <c r="AC211" s="162"/>
      <c r="AD211" s="20"/>
      <c r="AE211" s="20"/>
      <c r="AF211" s="163"/>
    </row>
    <row r="212" spans="1:32" ht="66.75" customHeight="1" x14ac:dyDescent="0.2">
      <c r="A212" s="1127"/>
      <c r="B212" s="1130"/>
      <c r="C212" s="394" t="s">
        <v>367</v>
      </c>
      <c r="D212" s="818" t="s">
        <v>48</v>
      </c>
      <c r="E212" s="228" t="s">
        <v>19</v>
      </c>
      <c r="F212" s="524" t="s">
        <v>757</v>
      </c>
      <c r="G212" s="162"/>
      <c r="H212" s="20"/>
      <c r="I212" s="20"/>
      <c r="J212" s="20"/>
      <c r="K212" s="20"/>
      <c r="L212" s="187"/>
      <c r="M212" s="162"/>
      <c r="N212" s="20"/>
      <c r="O212" s="20"/>
      <c r="P212" s="20"/>
      <c r="Q212" s="20"/>
      <c r="R212" s="187"/>
      <c r="S212" s="162"/>
      <c r="T212" s="20"/>
      <c r="U212" s="20"/>
      <c r="V212" s="187"/>
      <c r="W212" s="162"/>
      <c r="X212" s="20"/>
      <c r="Y212" s="20"/>
      <c r="Z212" s="20"/>
      <c r="AA212" s="20"/>
      <c r="AB212" s="187"/>
      <c r="AC212" s="162"/>
      <c r="AD212" s="20"/>
      <c r="AE212" s="20"/>
      <c r="AF212" s="163"/>
    </row>
    <row r="213" spans="1:32" ht="49.5" customHeight="1" x14ac:dyDescent="0.2">
      <c r="A213" s="1127"/>
      <c r="B213" s="1130"/>
      <c r="C213" s="394" t="s">
        <v>368</v>
      </c>
      <c r="D213" s="818" t="s">
        <v>48</v>
      </c>
      <c r="E213" s="228" t="s">
        <v>19</v>
      </c>
      <c r="F213" s="530"/>
      <c r="G213" s="166"/>
      <c r="H213" s="161"/>
      <c r="I213" s="161"/>
      <c r="J213" s="20"/>
      <c r="K213" s="20"/>
      <c r="L213" s="187"/>
      <c r="M213" s="162"/>
      <c r="N213" s="20"/>
      <c r="O213" s="20"/>
      <c r="P213" s="20"/>
      <c r="Q213" s="20"/>
      <c r="R213" s="187"/>
      <c r="S213" s="162"/>
      <c r="T213" s="161"/>
      <c r="U213" s="161"/>
      <c r="V213" s="194"/>
      <c r="W213" s="166"/>
      <c r="X213" s="20"/>
      <c r="Y213" s="161"/>
      <c r="Z213" s="161"/>
      <c r="AA213" s="20"/>
      <c r="AB213" s="194"/>
      <c r="AC213" s="166"/>
      <c r="AD213" s="161"/>
      <c r="AE213" s="161"/>
      <c r="AF213" s="908"/>
    </row>
    <row r="214" spans="1:32" ht="66.75" customHeight="1" x14ac:dyDescent="0.2">
      <c r="A214" s="1127"/>
      <c r="B214" s="1130"/>
      <c r="C214" s="394" t="s">
        <v>761</v>
      </c>
      <c r="D214" s="818" t="s">
        <v>48</v>
      </c>
      <c r="E214" s="228" t="s">
        <v>19</v>
      </c>
      <c r="F214" s="530"/>
      <c r="G214" s="166"/>
      <c r="H214" s="161"/>
      <c r="I214" s="161"/>
      <c r="J214" s="20"/>
      <c r="K214" s="20"/>
      <c r="L214" s="187"/>
      <c r="M214" s="162"/>
      <c r="N214" s="20"/>
      <c r="O214" s="20"/>
      <c r="P214" s="20"/>
      <c r="Q214" s="20"/>
      <c r="R214" s="187"/>
      <c r="S214" s="162"/>
      <c r="T214" s="161"/>
      <c r="U214" s="161"/>
      <c r="V214" s="194"/>
      <c r="W214" s="166"/>
      <c r="X214" s="20"/>
      <c r="Y214" s="161"/>
      <c r="Z214" s="161"/>
      <c r="AA214" s="20"/>
      <c r="AB214" s="194"/>
      <c r="AC214" s="166"/>
      <c r="AD214" s="161"/>
      <c r="AE214" s="161"/>
      <c r="AF214" s="908"/>
    </row>
    <row r="215" spans="1:32" ht="66.75" customHeight="1" x14ac:dyDescent="0.2">
      <c r="A215" s="1127"/>
      <c r="B215" s="1130"/>
      <c r="C215" s="394" t="s">
        <v>369</v>
      </c>
      <c r="D215" s="818" t="s">
        <v>48</v>
      </c>
      <c r="E215" s="226"/>
      <c r="F215" s="523"/>
      <c r="G215" s="166"/>
      <c r="H215" s="161"/>
      <c r="I215" s="161"/>
      <c r="J215" s="20"/>
      <c r="K215" s="20"/>
      <c r="L215" s="187"/>
      <c r="M215" s="162"/>
      <c r="N215" s="20"/>
      <c r="O215" s="20"/>
      <c r="P215" s="20"/>
      <c r="Q215" s="20"/>
      <c r="R215" s="187"/>
      <c r="S215" s="162"/>
      <c r="T215" s="161"/>
      <c r="U215" s="161"/>
      <c r="V215" s="194"/>
      <c r="W215" s="166"/>
      <c r="X215" s="20"/>
      <c r="Y215" s="161"/>
      <c r="Z215" s="161"/>
      <c r="AA215" s="20"/>
      <c r="AB215" s="194"/>
      <c r="AC215" s="166"/>
      <c r="AD215" s="161"/>
      <c r="AE215" s="161"/>
      <c r="AF215" s="908"/>
    </row>
    <row r="216" spans="1:32" ht="66.75" customHeight="1" x14ac:dyDescent="0.2">
      <c r="A216" s="1127"/>
      <c r="B216" s="1130"/>
      <c r="C216" s="394" t="s">
        <v>370</v>
      </c>
      <c r="D216" s="818" t="s">
        <v>48</v>
      </c>
      <c r="E216" s="226"/>
      <c r="F216" s="523" t="s">
        <v>19</v>
      </c>
      <c r="G216" s="162"/>
      <c r="H216" s="20"/>
      <c r="I216" s="20"/>
      <c r="J216" s="20"/>
      <c r="K216" s="20"/>
      <c r="L216" s="187"/>
      <c r="M216" s="162"/>
      <c r="N216" s="20"/>
      <c r="O216" s="20"/>
      <c r="P216" s="20"/>
      <c r="Q216" s="20"/>
      <c r="R216" s="187"/>
      <c r="S216" s="162"/>
      <c r="T216" s="20"/>
      <c r="U216" s="20"/>
      <c r="V216" s="187"/>
      <c r="W216" s="162"/>
      <c r="X216" s="20"/>
      <c r="Y216" s="20"/>
      <c r="Z216" s="20"/>
      <c r="AA216" s="20"/>
      <c r="AB216" s="187"/>
      <c r="AC216" s="162"/>
      <c r="AD216" s="20"/>
      <c r="AE216" s="20"/>
      <c r="AF216" s="163"/>
    </row>
    <row r="217" spans="1:32" ht="45" customHeight="1" x14ac:dyDescent="0.2">
      <c r="A217" s="1127"/>
      <c r="B217" s="1130"/>
      <c r="C217" s="394" t="s">
        <v>863</v>
      </c>
      <c r="D217" s="818" t="s">
        <v>48</v>
      </c>
      <c r="E217" s="226"/>
      <c r="F217" s="523"/>
      <c r="G217" s="166"/>
      <c r="H217" s="161"/>
      <c r="I217" s="161"/>
      <c r="J217" s="20"/>
      <c r="K217" s="20"/>
      <c r="L217" s="187"/>
      <c r="M217" s="162"/>
      <c r="N217" s="20"/>
      <c r="O217" s="20"/>
      <c r="P217" s="20"/>
      <c r="Q217" s="20"/>
      <c r="R217" s="187"/>
      <c r="S217" s="162"/>
      <c r="T217" s="161"/>
      <c r="U217" s="161"/>
      <c r="V217" s="194"/>
      <c r="W217" s="166"/>
      <c r="X217" s="20"/>
      <c r="Y217" s="161"/>
      <c r="Z217" s="161"/>
      <c r="AA217" s="20"/>
      <c r="AB217" s="194"/>
      <c r="AC217" s="166"/>
      <c r="AD217" s="161"/>
      <c r="AE217" s="161"/>
      <c r="AF217" s="908"/>
    </row>
    <row r="218" spans="1:32" ht="65.25" customHeight="1" x14ac:dyDescent="0.2">
      <c r="A218" s="1127"/>
      <c r="B218" s="1130"/>
      <c r="C218" s="394" t="s">
        <v>917</v>
      </c>
      <c r="D218" s="818" t="s">
        <v>48</v>
      </c>
      <c r="E218" s="498"/>
      <c r="F218" s="523" t="s">
        <v>19</v>
      </c>
      <c r="G218" s="166"/>
      <c r="H218" s="161"/>
      <c r="I218" s="161"/>
      <c r="J218" s="20"/>
      <c r="K218" s="20"/>
      <c r="L218" s="187"/>
      <c r="M218" s="162"/>
      <c r="N218" s="20"/>
      <c r="O218" s="20"/>
      <c r="P218" s="20"/>
      <c r="Q218" s="20"/>
      <c r="R218" s="187"/>
      <c r="S218" s="162"/>
      <c r="T218" s="161"/>
      <c r="U218" s="161"/>
      <c r="V218" s="194"/>
      <c r="W218" s="166"/>
      <c r="X218" s="20"/>
      <c r="Y218" s="161"/>
      <c r="Z218" s="161"/>
      <c r="AA218" s="20"/>
      <c r="AB218" s="194"/>
      <c r="AC218" s="166"/>
      <c r="AD218" s="161"/>
      <c r="AE218" s="161"/>
      <c r="AF218" s="908"/>
    </row>
    <row r="219" spans="1:32" ht="90" customHeight="1" thickBot="1" x14ac:dyDescent="0.25">
      <c r="A219" s="1128"/>
      <c r="B219" s="1150"/>
      <c r="C219" s="687" t="s">
        <v>918</v>
      </c>
      <c r="D219" s="819" t="s">
        <v>48</v>
      </c>
      <c r="E219" s="227"/>
      <c r="F219" s="525" t="s">
        <v>19</v>
      </c>
      <c r="G219" s="268"/>
      <c r="H219" s="266"/>
      <c r="I219" s="266"/>
      <c r="J219" s="266"/>
      <c r="K219" s="266"/>
      <c r="L219" s="267"/>
      <c r="M219" s="268"/>
      <c r="N219" s="266"/>
      <c r="O219" s="266"/>
      <c r="P219" s="266"/>
      <c r="Q219" s="266"/>
      <c r="R219" s="267"/>
      <c r="S219" s="268"/>
      <c r="T219" s="266"/>
      <c r="U219" s="266"/>
      <c r="V219" s="267"/>
      <c r="W219" s="268"/>
      <c r="X219" s="266"/>
      <c r="Y219" s="266"/>
      <c r="Z219" s="266"/>
      <c r="AA219" s="266"/>
      <c r="AB219" s="267"/>
      <c r="AC219" s="268"/>
      <c r="AD219" s="266"/>
      <c r="AE219" s="266"/>
      <c r="AF219" s="910"/>
    </row>
    <row r="220" spans="1:32" s="445" customFormat="1" ht="21" x14ac:dyDescent="0.35">
      <c r="A220" s="453"/>
      <c r="B220" s="446"/>
      <c r="C220" s="171"/>
      <c r="D220" s="447"/>
      <c r="E220" s="448"/>
      <c r="F220" s="448"/>
    </row>
    <row r="221" spans="1:32" x14ac:dyDescent="0.25">
      <c r="E221" s="176"/>
      <c r="F221" s="176"/>
    </row>
    <row r="222" spans="1:32" x14ac:dyDescent="0.25">
      <c r="C222" s="172"/>
      <c r="D222" s="169"/>
      <c r="E222" s="176"/>
      <c r="F222" s="176"/>
    </row>
    <row r="223" spans="1:32" x14ac:dyDescent="0.25">
      <c r="C223" s="172"/>
      <c r="D223" s="169"/>
      <c r="E223" s="176"/>
      <c r="F223" s="176"/>
    </row>
    <row r="224" spans="1:32" x14ac:dyDescent="0.25">
      <c r="C224" s="172"/>
      <c r="D224" s="169"/>
      <c r="E224" s="176"/>
      <c r="F224" s="176"/>
    </row>
    <row r="225" spans="3:6" x14ac:dyDescent="0.25">
      <c r="C225" s="172"/>
      <c r="D225" s="169"/>
      <c r="E225" s="176"/>
      <c r="F225" s="176"/>
    </row>
    <row r="226" spans="3:6" x14ac:dyDescent="0.25">
      <c r="C226" s="172"/>
      <c r="D226" s="169"/>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E232" s="176"/>
      <c r="F232" s="176"/>
    </row>
    <row r="233" spans="3:6" x14ac:dyDescent="0.25">
      <c r="C233" s="816"/>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row r="1106" spans="5:6" x14ac:dyDescent="0.25">
      <c r="E1106" s="176"/>
      <c r="F1106" s="176"/>
    </row>
  </sheetData>
  <mergeCells count="68">
    <mergeCell ref="B141:B143"/>
    <mergeCell ref="B144:B147"/>
    <mergeCell ref="A148:A153"/>
    <mergeCell ref="B148:B152"/>
    <mergeCell ref="A154:A160"/>
    <mergeCell ref="B154:B156"/>
    <mergeCell ref="B157:B158"/>
    <mergeCell ref="A140:A147"/>
    <mergeCell ref="A205:A219"/>
    <mergeCell ref="B205:B206"/>
    <mergeCell ref="B207:B209"/>
    <mergeCell ref="B210:B219"/>
    <mergeCell ref="A161:A186"/>
    <mergeCell ref="B161:B165"/>
    <mergeCell ref="B166:B169"/>
    <mergeCell ref="B170:B174"/>
    <mergeCell ref="B175:B186"/>
    <mergeCell ref="A187:A204"/>
    <mergeCell ref="B187:B189"/>
    <mergeCell ref="B190:B191"/>
    <mergeCell ref="B192:B198"/>
    <mergeCell ref="B199:B204"/>
    <mergeCell ref="A133:A139"/>
    <mergeCell ref="B133:B138"/>
    <mergeCell ref="A79:A112"/>
    <mergeCell ref="B79:B85"/>
    <mergeCell ref="B86:B88"/>
    <mergeCell ref="B89:B91"/>
    <mergeCell ref="B92:B97"/>
    <mergeCell ref="B98:B112"/>
    <mergeCell ref="A113:A132"/>
    <mergeCell ref="B113:B120"/>
    <mergeCell ref="B121:B127"/>
    <mergeCell ref="B128:B132"/>
    <mergeCell ref="A64:A78"/>
    <mergeCell ref="B64:B72"/>
    <mergeCell ref="B73:B76"/>
    <mergeCell ref="B77:B78"/>
    <mergeCell ref="A31:A63"/>
    <mergeCell ref="B31:B38"/>
    <mergeCell ref="B39:B47"/>
    <mergeCell ref="B48:B52"/>
    <mergeCell ref="B53:B58"/>
    <mergeCell ref="A13:A30"/>
    <mergeCell ref="B13:B21"/>
    <mergeCell ref="B22:B25"/>
    <mergeCell ref="B26:B29"/>
    <mergeCell ref="B59:B63"/>
    <mergeCell ref="A4:F4"/>
    <mergeCell ref="A5:F5"/>
    <mergeCell ref="A6:C6"/>
    <mergeCell ref="D6:F6"/>
    <mergeCell ref="W3:AB3"/>
    <mergeCell ref="A11:F11"/>
    <mergeCell ref="A7:C7"/>
    <mergeCell ref="D7:F7"/>
    <mergeCell ref="A8:C8"/>
    <mergeCell ref="D8:F8"/>
    <mergeCell ref="A9:C9"/>
    <mergeCell ref="D9:F9"/>
    <mergeCell ref="A10:F10"/>
    <mergeCell ref="A1:AF1"/>
    <mergeCell ref="A2:F3"/>
    <mergeCell ref="G2:AF2"/>
    <mergeCell ref="G3:L3"/>
    <mergeCell ref="M3:R3"/>
    <mergeCell ref="S3:V3"/>
    <mergeCell ref="AC3:AF3"/>
  </mergeCells>
  <conditionalFormatting sqref="AC13:AF71 AC109:AF186 G13:AB219 AC188:AF217">
    <cfRule type="containsText" dxfId="45" priority="104" operator="containsText" text="No,">
      <formula>NOT(ISERROR(SEARCH("No,",G13)))</formula>
    </cfRule>
    <cfRule type="containsText" dxfId="44" priority="105" operator="containsText" text="Partial.">
      <formula>NOT(ISERROR(SEARCH("Partial.",G13)))</formula>
    </cfRule>
    <cfRule type="containsText" dxfId="43" priority="106" operator="containsText" text="Yes, ">
      <formula>NOT(ISERROR(SEARCH("Yes, ",G13)))</formula>
    </cfRule>
  </conditionalFormatting>
  <conditionalFormatting sqref="AC218:AF218">
    <cfRule type="containsText" dxfId="42" priority="46" operator="containsText" text="No,">
      <formula>NOT(ISERROR(SEARCH("No,",AC218)))</formula>
    </cfRule>
    <cfRule type="containsText" dxfId="41" priority="47" operator="containsText" text="Partial.">
      <formula>NOT(ISERROR(SEARCH("Partial.",AC218)))</formula>
    </cfRule>
    <cfRule type="containsText" dxfId="40" priority="48" operator="containsText" text="Yes, ">
      <formula>NOT(ISERROR(SEARCH("Yes, ",AC218)))</formula>
    </cfRule>
  </conditionalFormatting>
  <conditionalFormatting sqref="AC108:AD108 AF108 AC187:AD187 AF187 AC73:AF107 AC219:AF219">
    <cfRule type="containsText" dxfId="39" priority="56" operator="containsText" text="No,">
      <formula>NOT(ISERROR(SEARCH("No,",AC73)))</formula>
    </cfRule>
    <cfRule type="containsText" dxfId="38" priority="57" operator="containsText" text="Partial.">
      <formula>NOT(ISERROR(SEARCH("Partial.",AC73)))</formula>
    </cfRule>
    <cfRule type="containsText" dxfId="37" priority="58" operator="containsText" text="Yes, ">
      <formula>NOT(ISERROR(SEARCH("Yes, ",AC73)))</formula>
    </cfRule>
  </conditionalFormatting>
  <conditionalFormatting sqref="AE187">
    <cfRule type="containsText" dxfId="36" priority="52" operator="containsText" text="Request clarification.">
      <formula>NOT(ISERROR(SEARCH("Request clarification.",AE187)))</formula>
    </cfRule>
    <cfRule type="containsText" dxfId="35" priority="53" operator="containsText" text="Partial.">
      <formula>NOT(ISERROR(SEARCH("Partial.",AE187)))</formula>
    </cfRule>
    <cfRule type="containsText" dxfId="34" priority="54" operator="containsText" text="No,">
      <formula>NOT(ISERROR(SEARCH("No,",AE187)))</formula>
    </cfRule>
    <cfRule type="containsText" dxfId="33" priority="55" operator="containsText" text="Yes,">
      <formula>NOT(ISERROR(SEARCH("Yes,",AE187)))</formula>
    </cfRule>
  </conditionalFormatting>
  <conditionalFormatting sqref="AC72:AF72">
    <cfRule type="containsText" dxfId="32" priority="49" operator="containsText" text="No,">
      <formula>NOT(ISERROR(SEARCH("No,",AC72)))</formula>
    </cfRule>
    <cfRule type="containsText" dxfId="31" priority="50" operator="containsText" text="Partial.">
      <formula>NOT(ISERROR(SEARCH("Partial.",AC72)))</formula>
    </cfRule>
    <cfRule type="containsText" dxfId="30" priority="51" operator="containsText" text="Yes, ">
      <formula>NOT(ISERROR(SEARCH("Yes, ",AC72)))</formula>
    </cfRule>
  </conditionalFormatting>
  <conditionalFormatting sqref="AE108">
    <cfRule type="containsText" dxfId="29" priority="1" operator="containsText" text="No,">
      <formula>NOT(ISERROR(SEARCH("No,",AE108)))</formula>
    </cfRule>
    <cfRule type="containsText" dxfId="28" priority="2" operator="containsText" text="Partial.">
      <formula>NOT(ISERROR(SEARCH("Partial.",AE108)))</formula>
    </cfRule>
    <cfRule type="containsText" dxfId="27" priority="3" operator="containsText" text="Yes, ">
      <formula>NOT(ISERROR(SEARCH("Yes, ",AE108)))</formula>
    </cfRule>
  </conditionalFormatting>
  <hyperlinks>
    <hyperlink ref="D86" r:id="rId1"/>
    <hyperlink ref="D87" r:id="rId2"/>
    <hyperlink ref="G5" r:id="rId3"/>
    <hyperlink ref="AB5" r:id="rId4"/>
    <hyperlink ref="AC5" r:id="rId5"/>
    <hyperlink ref="AD5" r:id="rId6"/>
    <hyperlink ref="AF5" r:id="rId7"/>
    <hyperlink ref="E60" location="'Critical Development Activities'!A3" display="✔"/>
    <hyperlink ref="E61" location="'Critical Development Activities'!A4" display="✔"/>
    <hyperlink ref="E63" location="'Critical Development Activities'!A5" display="✔"/>
    <hyperlink ref="S5" r:id="rId8"/>
    <hyperlink ref="I5" r:id="rId9"/>
    <hyperlink ref="F60" location="'Critical Development Activities'!A3" display="✔/CDA"/>
    <hyperlink ref="F59" location="'Critical Development Activities'!A2" display="✔"/>
    <hyperlink ref="F61" location="'Critical Development Activities'!A4" display="✔/CDA"/>
    <hyperlink ref="F63" location="'Critical Development Activities'!A5" display="✔/CDA"/>
    <hyperlink ref="F82" location="'Critical Development Activities'!A6" display="✔/CDA"/>
    <hyperlink ref="F87" location="'Critical Development Activities'!A7" display="✔/CDA"/>
    <hyperlink ref="F89" location="'Critical Development Activities'!A9" display="CDA"/>
    <hyperlink ref="F91" location="'Critical Development Activities'!A10" display="CDA"/>
    <hyperlink ref="F92" location="'Critical Development Activities'!A11" display="CDA"/>
    <hyperlink ref="F93" location="'Critical Development Activities'!A12" display="CDA"/>
    <hyperlink ref="F94" location="'Critical Development Activities'!A13" display="CDA"/>
    <hyperlink ref="F95" location="'Critical Development Activities'!A14" display="CDA"/>
    <hyperlink ref="F96" location="'Critical Development Activities'!A15" display="CDA"/>
    <hyperlink ref="F97" location="'Model update '!A16" display="CDA"/>
    <hyperlink ref="F105" location="'Critical Development Activities'!A17" display="CDA"/>
    <hyperlink ref="F117" location="'Critical Development Activities'!A18" display="CDA"/>
    <hyperlink ref="F133" location="'Critical Development Activities'!A19" display="CDA"/>
    <hyperlink ref="F134" location="'Critical Development Activities'!A20" display="CDA"/>
    <hyperlink ref="F135" location="'Critical Development Activities'!A21" display="CDA"/>
    <hyperlink ref="F136" location="'Critical Development Activities'!A22" display="CDA"/>
    <hyperlink ref="F137" location="'Critical Development Activities'!A23" display="CDA"/>
    <hyperlink ref="F140" location="'Critical Development Activities'!A24" display="CDA"/>
    <hyperlink ref="F141" location="'Critical Development Activities'!A25" display="CDA"/>
    <hyperlink ref="F142" location="'Critical Development Activities'!A26" display="CDA"/>
    <hyperlink ref="F143" location="'Critical Development Activities'!A27" display="CDA"/>
    <hyperlink ref="F149" location="'Critical Development Activities'!A28" display="CDA"/>
    <hyperlink ref="F150" location="'Critical Development Activities'!A29" display="CDA"/>
    <hyperlink ref="F151" location="'Critical Development Activities'!A30" display="CDA"/>
    <hyperlink ref="F154" location="'Critical Development Activities'!A31" display="CDA"/>
    <hyperlink ref="F155" location="'Critical Development Activities'!A32" display="CDA"/>
    <hyperlink ref="F156" location="'Critical Development Activities'!A33" display="CDA"/>
    <hyperlink ref="F157" location="'Critical Development Activities'!A34" display="CDA"/>
    <hyperlink ref="F158" location="'Critical Development Activities'!A35" display="CDA"/>
    <hyperlink ref="F159" location="'Critical Development Activities'!A36" display="CDA"/>
    <hyperlink ref="F160" location="'Critical Development Activities'!A37" display="CDA"/>
    <hyperlink ref="F161" location="'Critical Development Activities'!A38" display="CDA"/>
    <hyperlink ref="F162" location="'Critical Development Activities'!A39" display="CDA"/>
    <hyperlink ref="F163" location="'Critical Development Activities'!A40" display="CDA"/>
    <hyperlink ref="F164" location="'Critical Development Activities'!A41" display="CDA"/>
    <hyperlink ref="F165" location="'Critical Development Activities'!A42" display="CDA"/>
    <hyperlink ref="F166" location="'Critical Development Activities'!A43" display="CDA"/>
    <hyperlink ref="F167" location="'Critical Development Activities'!A44" display="CDA"/>
    <hyperlink ref="F168" location="'Critical Development Activities'!A45" display="CDA"/>
    <hyperlink ref="F169" location="'Critical Development Activities'!A46" display="CDA"/>
    <hyperlink ref="F170" location="'Critical Development Activities'!A47" display="CDA"/>
    <hyperlink ref="F171" location="'Critical Development Activities'!A48" display="CDA"/>
    <hyperlink ref="F173" location="'Critical Development Activities'!A49" display="CDA"/>
    <hyperlink ref="F174" location="'Critical Development Activities'!A50" display="CDA"/>
    <hyperlink ref="F179" location="'Critical Development Activities'!A51" display="CDA"/>
    <hyperlink ref="F181" location="'Critical Development Activities'!A52" display="CDA"/>
    <hyperlink ref="F195" location="'Critical Development Activities'!A53" display="CDA"/>
    <hyperlink ref="F196" location="'Critical Development Activities'!A54" display="CDA"/>
    <hyperlink ref="F197" location="'Critical Development Activities'!A55" display="CDA"/>
    <hyperlink ref="F200" location="'Critical Development Activities'!A56" display="CDA"/>
    <hyperlink ref="F205" location="'Critical Development Activities'!A57" display="CDA"/>
    <hyperlink ref="F206" location="'Critical Development Activities'!A58" display="CDA"/>
    <hyperlink ref="F210" location="'Critical Development Activities'!A59" display="CDA"/>
    <hyperlink ref="F212" location="'Critical Development Activities'!A60" display="CDA"/>
    <hyperlink ref="F88" location="'Critical Development Activities'!A8" display="CDA"/>
  </hyperlinks>
  <pageMargins left="0.7" right="0.7" top="0.75" bottom="0.75" header="0.3" footer="0.3"/>
  <pageSetup orientation="portrait" horizontalDpi="1200" verticalDpi="1200"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06"/>
  <sheetViews>
    <sheetView showGridLines="0" zoomScale="70" zoomScaleNormal="70" workbookViewId="0">
      <pane xSplit="6" ySplit="12" topLeftCell="G13" activePane="bottomRight" state="frozen"/>
      <selection pane="topRight" activeCell="G1" sqref="G1"/>
      <selection pane="bottomLeft" activeCell="A13" sqref="A13"/>
      <selection pane="bottomRight" activeCell="C13" sqref="C13"/>
    </sheetView>
  </sheetViews>
  <sheetFormatPr defaultColWidth="9" defaultRowHeight="15.75" x14ac:dyDescent="0.25"/>
  <cols>
    <col min="1" max="1" width="18.375" style="454" customWidth="1"/>
    <col min="2" max="2" width="18.5" style="178" customWidth="1"/>
    <col min="3" max="3" width="54.875" style="171" customWidth="1"/>
    <col min="4" max="4" width="11.625" style="172" customWidth="1"/>
    <col min="5" max="5" width="11.625" style="175" customWidth="1"/>
    <col min="6" max="6" width="45.625" style="175" customWidth="1"/>
    <col min="7" max="7" width="44.625" style="168" customWidth="1"/>
    <col min="8" max="8" width="28.25" style="168" customWidth="1"/>
    <col min="9" max="16384" width="9" style="168"/>
  </cols>
  <sheetData>
    <row r="1" spans="1:7" ht="21" customHeight="1" thickBot="1" x14ac:dyDescent="0.25">
      <c r="A1" s="1076" t="s">
        <v>273</v>
      </c>
      <c r="B1" s="1076"/>
      <c r="C1" s="1076"/>
      <c r="D1" s="1076"/>
      <c r="E1" s="1076"/>
      <c r="F1" s="1076"/>
      <c r="G1" s="1076"/>
    </row>
    <row r="2" spans="1:7" ht="37.5" customHeight="1" thickBot="1" x14ac:dyDescent="0.25">
      <c r="A2" s="1158" t="s">
        <v>274</v>
      </c>
      <c r="B2" s="1158"/>
      <c r="C2" s="1158"/>
      <c r="D2" s="1158"/>
      <c r="E2" s="1158"/>
      <c r="F2" s="1159"/>
      <c r="G2" s="542" t="s">
        <v>639</v>
      </c>
    </row>
    <row r="3" spans="1:7" ht="30" customHeight="1" thickBot="1" x14ac:dyDescent="0.25">
      <c r="A3" s="1079"/>
      <c r="B3" s="1079"/>
      <c r="C3" s="1079"/>
      <c r="D3" s="1079"/>
      <c r="E3" s="1079"/>
      <c r="F3" s="1080"/>
      <c r="G3" s="889" t="s">
        <v>900</v>
      </c>
    </row>
    <row r="4" spans="1:7" ht="42" customHeight="1" x14ac:dyDescent="0.2">
      <c r="A4" s="1081" t="s">
        <v>275</v>
      </c>
      <c r="B4" s="1082"/>
      <c r="C4" s="1082"/>
      <c r="D4" s="1082"/>
      <c r="E4" s="1082"/>
      <c r="F4" s="1082"/>
      <c r="G4" s="917" t="s">
        <v>640</v>
      </c>
    </row>
    <row r="5" spans="1:7" s="609" customFormat="1" ht="44.25" customHeight="1" x14ac:dyDescent="0.2">
      <c r="A5" s="1083" t="s">
        <v>29</v>
      </c>
      <c r="B5" s="1084"/>
      <c r="C5" s="1084"/>
      <c r="D5" s="1084"/>
      <c r="E5" s="1085"/>
      <c r="F5" s="1085"/>
      <c r="G5" s="940" t="s">
        <v>881</v>
      </c>
    </row>
    <row r="6" spans="1:7" ht="37.5" customHeight="1" x14ac:dyDescent="0.2">
      <c r="A6" s="1086" t="s">
        <v>483</v>
      </c>
      <c r="B6" s="1087"/>
      <c r="C6" s="1087"/>
      <c r="D6" s="1103" t="s">
        <v>48</v>
      </c>
      <c r="E6" s="1104"/>
      <c r="F6" s="1104"/>
      <c r="G6" s="975" t="str">
        <f>ROUND(COUNTIFS($D$13:$D$219,"*FM*",G$13:G$219,"✔")/(COUNTIF($D$13:$D$219,"*FM*"))*100,0)&amp;"% / "&amp;ROUND(COUNTIFS($D$13:$D$219,"*FM*",$E$13:$E$219,"✔",G$13:G$219,"✔")/(COUNTIFS($D$13:$D$219,"*FM*"))*100,0)&amp;"%"</f>
        <v>5% / 4%</v>
      </c>
    </row>
    <row r="7" spans="1:7" ht="37.5" customHeight="1" x14ac:dyDescent="0.2">
      <c r="A7" s="1088" t="s">
        <v>484</v>
      </c>
      <c r="B7" s="1089"/>
      <c r="C7" s="1089"/>
      <c r="D7" s="1095" t="s">
        <v>49</v>
      </c>
      <c r="E7" s="1096"/>
      <c r="F7" s="1096"/>
      <c r="G7" s="976" t="str">
        <f>ROUND(COUNTIFS($D$13:$D$219,"*EM*",G$13:G$219,"✔")/(COUNTIFS($D$13:$D$219,"*EM*"))*100,0)&amp;"% / "&amp;ROUND(COUNTIFS($D$13:$D$219,"*EM*",$E$13:$E$219,"✔",G$13:G$219,"✔")/(COUNTIFS($D$13:$D$219,"*EM*"))*100,0)&amp;"%"</f>
        <v>4% / 4%</v>
      </c>
    </row>
    <row r="8" spans="1:7" ht="37.5" customHeight="1" x14ac:dyDescent="0.2">
      <c r="A8" s="1077" t="s">
        <v>485</v>
      </c>
      <c r="B8" s="1078"/>
      <c r="C8" s="1078"/>
      <c r="D8" s="1097" t="s">
        <v>50</v>
      </c>
      <c r="E8" s="1098"/>
      <c r="F8" s="1098"/>
      <c r="G8" s="977" t="str">
        <f>ROUND(COUNTIFS($D$13:$D$219,"*FO*",G$13:G$219,"✔")/(COUNTIFS($D$13:$D$219,"*FO*"))*100,0)&amp;"% / "&amp;ROUND(COUNTIFS($D$13:$D$219,"*FO*",$E$13:$E$219,"✔",G$13:G$219,"✔")/(COUNTIFS($D$13:$D$219,"*FO*"))*100,0)&amp;"%"</f>
        <v>11% / 10%</v>
      </c>
    </row>
    <row r="9" spans="1:7" ht="20.25" customHeight="1" x14ac:dyDescent="0.2">
      <c r="A9" s="1105" t="s">
        <v>277</v>
      </c>
      <c r="B9" s="1106"/>
      <c r="C9" s="1106"/>
      <c r="D9" s="1117" t="s">
        <v>66</v>
      </c>
      <c r="E9" s="1118"/>
      <c r="F9" s="1118"/>
      <c r="G9" s="981"/>
    </row>
    <row r="10" spans="1:7" ht="21" customHeight="1" x14ac:dyDescent="0.2">
      <c r="A10" s="1107" t="s">
        <v>585</v>
      </c>
      <c r="B10" s="1108"/>
      <c r="C10" s="1108"/>
      <c r="D10" s="1108"/>
      <c r="E10" s="1108"/>
      <c r="F10" s="1108"/>
      <c r="G10" s="857">
        <v>300</v>
      </c>
    </row>
    <row r="11" spans="1:7" ht="22.5" customHeight="1" x14ac:dyDescent="0.2">
      <c r="A11" s="1163" t="s">
        <v>901</v>
      </c>
      <c r="B11" s="1164"/>
      <c r="C11" s="1164"/>
      <c r="D11" s="1164"/>
      <c r="E11" s="1164"/>
      <c r="F11" s="1164"/>
      <c r="G11" s="858"/>
    </row>
    <row r="12" spans="1:7" ht="37.5" customHeight="1" thickBot="1" x14ac:dyDescent="0.25">
      <c r="A12" s="205" t="s">
        <v>67</v>
      </c>
      <c r="B12" s="206" t="s">
        <v>617</v>
      </c>
      <c r="C12" s="206" t="s">
        <v>877</v>
      </c>
      <c r="D12" s="206" t="s">
        <v>880</v>
      </c>
      <c r="E12" s="237" t="s">
        <v>884</v>
      </c>
      <c r="F12" s="467" t="s">
        <v>755</v>
      </c>
      <c r="G12" s="859"/>
    </row>
    <row r="13" spans="1:7" ht="45" customHeight="1" x14ac:dyDescent="0.2">
      <c r="A13" s="1111" t="s">
        <v>280</v>
      </c>
      <c r="B13" s="1114" t="s">
        <v>462</v>
      </c>
      <c r="C13" s="32" t="s">
        <v>590</v>
      </c>
      <c r="D13" s="827" t="s">
        <v>48</v>
      </c>
      <c r="E13" s="217" t="s">
        <v>19</v>
      </c>
      <c r="F13" s="511"/>
      <c r="G13" s="890" t="s">
        <v>19</v>
      </c>
    </row>
    <row r="14" spans="1:7" ht="45" customHeight="1" x14ac:dyDescent="0.2">
      <c r="A14" s="1112"/>
      <c r="B14" s="1115"/>
      <c r="C14" s="173" t="s">
        <v>436</v>
      </c>
      <c r="D14" s="828" t="s">
        <v>48</v>
      </c>
      <c r="E14" s="218"/>
      <c r="F14" s="512"/>
      <c r="G14" s="883"/>
    </row>
    <row r="15" spans="1:7" ht="45" customHeight="1" x14ac:dyDescent="0.2">
      <c r="A15" s="1112"/>
      <c r="B15" s="1115"/>
      <c r="C15" s="173" t="s">
        <v>302</v>
      </c>
      <c r="D15" s="828" t="s">
        <v>48</v>
      </c>
      <c r="E15" s="203"/>
      <c r="F15" s="513"/>
      <c r="G15" s="883"/>
    </row>
    <row r="16" spans="1:7" ht="45" customHeight="1" x14ac:dyDescent="0.2">
      <c r="A16" s="1112"/>
      <c r="B16" s="1115"/>
      <c r="C16" s="173" t="s">
        <v>303</v>
      </c>
      <c r="D16" s="828" t="s">
        <v>48</v>
      </c>
      <c r="E16" s="203"/>
      <c r="F16" s="513"/>
      <c r="G16" s="883"/>
    </row>
    <row r="17" spans="1:7" ht="45" customHeight="1" x14ac:dyDescent="0.2">
      <c r="A17" s="1112"/>
      <c r="B17" s="1115"/>
      <c r="C17" s="173" t="s">
        <v>304</v>
      </c>
      <c r="D17" s="828" t="s">
        <v>48</v>
      </c>
      <c r="E17" s="203"/>
      <c r="F17" s="513"/>
      <c r="G17" s="883"/>
    </row>
    <row r="18" spans="1:7" ht="45" customHeight="1" x14ac:dyDescent="0.2">
      <c r="A18" s="1112"/>
      <c r="B18" s="1115"/>
      <c r="C18" s="173" t="s">
        <v>305</v>
      </c>
      <c r="D18" s="828" t="s">
        <v>48</v>
      </c>
      <c r="E18" s="203"/>
      <c r="F18" s="513"/>
      <c r="G18" s="883"/>
    </row>
    <row r="19" spans="1:7" ht="45" customHeight="1" x14ac:dyDescent="0.2">
      <c r="A19" s="1112"/>
      <c r="B19" s="1115"/>
      <c r="C19" s="173" t="s">
        <v>306</v>
      </c>
      <c r="D19" s="828" t="s">
        <v>48</v>
      </c>
      <c r="E19" s="218" t="s">
        <v>19</v>
      </c>
      <c r="F19" s="512"/>
      <c r="G19" s="891" t="s">
        <v>19</v>
      </c>
    </row>
    <row r="20" spans="1:7" ht="45" customHeight="1" x14ac:dyDescent="0.2">
      <c r="A20" s="1112"/>
      <c r="B20" s="1115"/>
      <c r="C20" s="173" t="s">
        <v>307</v>
      </c>
      <c r="D20" s="828" t="s">
        <v>48</v>
      </c>
      <c r="E20" s="218" t="s">
        <v>19</v>
      </c>
      <c r="F20" s="512"/>
      <c r="G20" s="883"/>
    </row>
    <row r="21" spans="1:7" ht="45" customHeight="1" x14ac:dyDescent="0.2">
      <c r="A21" s="1112"/>
      <c r="B21" s="1115"/>
      <c r="C21" s="173" t="s">
        <v>591</v>
      </c>
      <c r="D21" s="828" t="s">
        <v>48</v>
      </c>
      <c r="E21" s="203"/>
      <c r="F21" s="513"/>
      <c r="G21" s="883"/>
    </row>
    <row r="22" spans="1:7" ht="45" customHeight="1" x14ac:dyDescent="0.2">
      <c r="A22" s="1112"/>
      <c r="B22" s="1115" t="s">
        <v>282</v>
      </c>
      <c r="C22" s="173" t="s">
        <v>308</v>
      </c>
      <c r="D22" s="828" t="s">
        <v>48</v>
      </c>
      <c r="E22" s="203"/>
      <c r="F22" s="513"/>
      <c r="G22" s="883"/>
    </row>
    <row r="23" spans="1:7" ht="54" customHeight="1" x14ac:dyDescent="0.2">
      <c r="A23" s="1112"/>
      <c r="B23" s="1116"/>
      <c r="C23" s="173" t="s">
        <v>309</v>
      </c>
      <c r="D23" s="828" t="s">
        <v>48</v>
      </c>
      <c r="E23" s="203"/>
      <c r="F23" s="513"/>
      <c r="G23" s="883"/>
    </row>
    <row r="24" spans="1:7" ht="45" customHeight="1" x14ac:dyDescent="0.2">
      <c r="A24" s="1112"/>
      <c r="B24" s="1116"/>
      <c r="C24" s="173" t="s">
        <v>310</v>
      </c>
      <c r="D24" s="828" t="s">
        <v>48</v>
      </c>
      <c r="E24" s="203"/>
      <c r="F24" s="513"/>
      <c r="G24" s="883"/>
    </row>
    <row r="25" spans="1:7" ht="45" customHeight="1" x14ac:dyDescent="0.2">
      <c r="A25" s="1112"/>
      <c r="B25" s="1116"/>
      <c r="C25" s="173" t="s">
        <v>592</v>
      </c>
      <c r="D25" s="828" t="s">
        <v>48</v>
      </c>
      <c r="E25" s="203"/>
      <c r="F25" s="513"/>
      <c r="G25" s="883"/>
    </row>
    <row r="26" spans="1:7" ht="72" customHeight="1" x14ac:dyDescent="0.2">
      <c r="A26" s="1112"/>
      <c r="B26" s="1115" t="s">
        <v>283</v>
      </c>
      <c r="C26" s="173" t="s">
        <v>593</v>
      </c>
      <c r="D26" s="828" t="s">
        <v>48</v>
      </c>
      <c r="E26" s="218" t="s">
        <v>19</v>
      </c>
      <c r="F26" s="512"/>
      <c r="G26" s="883"/>
    </row>
    <row r="27" spans="1:7" ht="74.25" customHeight="1" x14ac:dyDescent="0.2">
      <c r="A27" s="1112"/>
      <c r="B27" s="1116"/>
      <c r="C27" s="173" t="s">
        <v>908</v>
      </c>
      <c r="D27" s="828" t="s">
        <v>48</v>
      </c>
      <c r="E27" s="218" t="s">
        <v>19</v>
      </c>
      <c r="F27" s="512"/>
      <c r="G27" s="883"/>
    </row>
    <row r="28" spans="1:7" ht="45" customHeight="1" x14ac:dyDescent="0.2">
      <c r="A28" s="1112"/>
      <c r="B28" s="1116"/>
      <c r="C28" s="173" t="s">
        <v>311</v>
      </c>
      <c r="D28" s="828" t="s">
        <v>48</v>
      </c>
      <c r="E28" s="203"/>
      <c r="F28" s="513"/>
      <c r="G28" s="883"/>
    </row>
    <row r="29" spans="1:7" ht="45" customHeight="1" x14ac:dyDescent="0.2">
      <c r="A29" s="1112"/>
      <c r="B29" s="1116"/>
      <c r="C29" s="173" t="s">
        <v>312</v>
      </c>
      <c r="D29" s="828" t="s">
        <v>48</v>
      </c>
      <c r="E29" s="203"/>
      <c r="F29" s="513"/>
      <c r="G29" s="883"/>
    </row>
    <row r="30" spans="1:7" ht="45" customHeight="1" thickBot="1" x14ac:dyDescent="0.25">
      <c r="A30" s="1113"/>
      <c r="B30" s="1019"/>
      <c r="C30" s="174" t="s">
        <v>909</v>
      </c>
      <c r="D30" s="402" t="s">
        <v>48</v>
      </c>
      <c r="E30" s="219"/>
      <c r="F30" s="514"/>
      <c r="G30" s="884"/>
    </row>
    <row r="31" spans="1:7" ht="45" customHeight="1" x14ac:dyDescent="0.2">
      <c r="A31" s="1119" t="s">
        <v>281</v>
      </c>
      <c r="B31" s="1122" t="s">
        <v>463</v>
      </c>
      <c r="C31" s="196" t="s">
        <v>594</v>
      </c>
      <c r="D31" s="829" t="s">
        <v>50</v>
      </c>
      <c r="E31" s="220" t="s">
        <v>19</v>
      </c>
      <c r="F31" s="515"/>
      <c r="G31" s="882"/>
    </row>
    <row r="32" spans="1:7" ht="45" customHeight="1" x14ac:dyDescent="0.2">
      <c r="A32" s="1120"/>
      <c r="B32" s="1123"/>
      <c r="C32" s="197" t="s">
        <v>526</v>
      </c>
      <c r="D32" s="830" t="s">
        <v>50</v>
      </c>
      <c r="E32" s="221" t="s">
        <v>19</v>
      </c>
      <c r="F32" s="516"/>
      <c r="G32" s="891" t="s">
        <v>19</v>
      </c>
    </row>
    <row r="33" spans="1:7" ht="45" customHeight="1" x14ac:dyDescent="0.2">
      <c r="A33" s="1120"/>
      <c r="B33" s="1123"/>
      <c r="C33" s="197" t="s">
        <v>527</v>
      </c>
      <c r="D33" s="830" t="s">
        <v>50</v>
      </c>
      <c r="E33" s="221" t="s">
        <v>19</v>
      </c>
      <c r="F33" s="516"/>
      <c r="G33" s="883"/>
    </row>
    <row r="34" spans="1:7" ht="45" customHeight="1" x14ac:dyDescent="0.2">
      <c r="A34" s="1120"/>
      <c r="B34" s="1123"/>
      <c r="C34" s="197" t="s">
        <v>528</v>
      </c>
      <c r="D34" s="830" t="s">
        <v>50</v>
      </c>
      <c r="E34" s="221" t="s">
        <v>19</v>
      </c>
      <c r="F34" s="516"/>
      <c r="G34" s="891" t="s">
        <v>19</v>
      </c>
    </row>
    <row r="35" spans="1:7" ht="45" customHeight="1" x14ac:dyDescent="0.2">
      <c r="A35" s="1120"/>
      <c r="B35" s="1123"/>
      <c r="C35" s="197" t="s">
        <v>529</v>
      </c>
      <c r="D35" s="830" t="s">
        <v>50</v>
      </c>
      <c r="E35" s="222"/>
      <c r="F35" s="517"/>
      <c r="G35" s="891" t="s">
        <v>19</v>
      </c>
    </row>
    <row r="36" spans="1:7" ht="45" customHeight="1" x14ac:dyDescent="0.2">
      <c r="A36" s="1120"/>
      <c r="B36" s="1123"/>
      <c r="C36" s="197" t="s">
        <v>530</v>
      </c>
      <c r="D36" s="830" t="s">
        <v>50</v>
      </c>
      <c r="E36" s="222"/>
      <c r="F36" s="517"/>
      <c r="G36" s="883"/>
    </row>
    <row r="37" spans="1:7" ht="45" customHeight="1" x14ac:dyDescent="0.2">
      <c r="A37" s="1120"/>
      <c r="B37" s="1123"/>
      <c r="C37" s="197" t="s">
        <v>531</v>
      </c>
      <c r="D37" s="830" t="s">
        <v>50</v>
      </c>
      <c r="E37" s="222"/>
      <c r="F37" s="517"/>
      <c r="G37" s="883"/>
    </row>
    <row r="38" spans="1:7" ht="45" customHeight="1" x14ac:dyDescent="0.2">
      <c r="A38" s="1120"/>
      <c r="B38" s="1123"/>
      <c r="C38" s="197" t="s">
        <v>532</v>
      </c>
      <c r="D38" s="830" t="s">
        <v>50</v>
      </c>
      <c r="E38" s="221" t="s">
        <v>19</v>
      </c>
      <c r="F38" s="516"/>
      <c r="G38" s="891" t="s">
        <v>19</v>
      </c>
    </row>
    <row r="39" spans="1:7" ht="45" customHeight="1" x14ac:dyDescent="0.2">
      <c r="A39" s="1120"/>
      <c r="B39" s="1124" t="s">
        <v>464</v>
      </c>
      <c r="C39" s="197" t="s">
        <v>910</v>
      </c>
      <c r="D39" s="830" t="s">
        <v>50</v>
      </c>
      <c r="E39" s="221" t="s">
        <v>19</v>
      </c>
      <c r="F39" s="516"/>
      <c r="G39" s="883"/>
    </row>
    <row r="40" spans="1:7" ht="45" customHeight="1" x14ac:dyDescent="0.2">
      <c r="A40" s="1120"/>
      <c r="B40" s="1123"/>
      <c r="C40" s="197" t="s">
        <v>533</v>
      </c>
      <c r="D40" s="830" t="s">
        <v>50</v>
      </c>
      <c r="E40" s="221" t="s">
        <v>19</v>
      </c>
      <c r="F40" s="516"/>
      <c r="G40" s="883"/>
    </row>
    <row r="41" spans="1:7" ht="45" customHeight="1" x14ac:dyDescent="0.2">
      <c r="A41" s="1120"/>
      <c r="B41" s="1123"/>
      <c r="C41" s="197" t="s">
        <v>534</v>
      </c>
      <c r="D41" s="830" t="s">
        <v>50</v>
      </c>
      <c r="E41" s="222"/>
      <c r="F41" s="517"/>
      <c r="G41" s="883"/>
    </row>
    <row r="42" spans="1:7" ht="45" customHeight="1" x14ac:dyDescent="0.2">
      <c r="A42" s="1120"/>
      <c r="B42" s="1123"/>
      <c r="C42" s="197" t="s">
        <v>595</v>
      </c>
      <c r="D42" s="830" t="s">
        <v>50</v>
      </c>
      <c r="E42" s="222"/>
      <c r="F42" s="517"/>
      <c r="G42" s="883"/>
    </row>
    <row r="43" spans="1:7" ht="45" customHeight="1" x14ac:dyDescent="0.2">
      <c r="A43" s="1120"/>
      <c r="B43" s="1123"/>
      <c r="C43" s="197" t="s">
        <v>535</v>
      </c>
      <c r="D43" s="830" t="s">
        <v>50</v>
      </c>
      <c r="E43" s="221" t="s">
        <v>19</v>
      </c>
      <c r="F43" s="516"/>
      <c r="G43" s="883"/>
    </row>
    <row r="44" spans="1:7" ht="45" customHeight="1" x14ac:dyDescent="0.2">
      <c r="A44" s="1120"/>
      <c r="B44" s="1123"/>
      <c r="C44" s="197" t="s">
        <v>596</v>
      </c>
      <c r="D44" s="830" t="s">
        <v>50</v>
      </c>
      <c r="E44" s="222"/>
      <c r="F44" s="517"/>
      <c r="G44" s="883"/>
    </row>
    <row r="45" spans="1:7" ht="45" customHeight="1" x14ac:dyDescent="0.2">
      <c r="A45" s="1120"/>
      <c r="B45" s="1123"/>
      <c r="C45" s="197" t="s">
        <v>536</v>
      </c>
      <c r="D45" s="830" t="s">
        <v>50</v>
      </c>
      <c r="E45" s="222"/>
      <c r="F45" s="517"/>
      <c r="G45" s="883"/>
    </row>
    <row r="46" spans="1:7" ht="45" customHeight="1" x14ac:dyDescent="0.2">
      <c r="A46" s="1120"/>
      <c r="B46" s="1123"/>
      <c r="C46" s="197" t="s">
        <v>537</v>
      </c>
      <c r="D46" s="830" t="s">
        <v>50</v>
      </c>
      <c r="E46" s="222"/>
      <c r="F46" s="517"/>
      <c r="G46" s="883"/>
    </row>
    <row r="47" spans="1:7" ht="45" customHeight="1" x14ac:dyDescent="0.2">
      <c r="A47" s="1120"/>
      <c r="B47" s="1123"/>
      <c r="C47" s="197" t="s">
        <v>538</v>
      </c>
      <c r="D47" s="830" t="s">
        <v>50</v>
      </c>
      <c r="E47" s="222"/>
      <c r="F47" s="517"/>
      <c r="G47" s="883"/>
    </row>
    <row r="48" spans="1:7" ht="45" customHeight="1" x14ac:dyDescent="0.2">
      <c r="A48" s="1120"/>
      <c r="B48" s="1124" t="s">
        <v>284</v>
      </c>
      <c r="C48" s="197" t="s">
        <v>539</v>
      </c>
      <c r="D48" s="830" t="s">
        <v>50</v>
      </c>
      <c r="E48" s="222"/>
      <c r="F48" s="517"/>
      <c r="G48" s="883"/>
    </row>
    <row r="49" spans="1:7" ht="45" customHeight="1" x14ac:dyDescent="0.2">
      <c r="A49" s="1120"/>
      <c r="B49" s="1123"/>
      <c r="C49" s="197" t="s">
        <v>540</v>
      </c>
      <c r="D49" s="830" t="s">
        <v>50</v>
      </c>
      <c r="E49" s="222"/>
      <c r="F49" s="517"/>
      <c r="G49" s="883"/>
    </row>
    <row r="50" spans="1:7" ht="45" customHeight="1" x14ac:dyDescent="0.2">
      <c r="A50" s="1120"/>
      <c r="B50" s="1123"/>
      <c r="C50" s="197" t="s">
        <v>541</v>
      </c>
      <c r="D50" s="830" t="s">
        <v>50</v>
      </c>
      <c r="E50" s="222"/>
      <c r="F50" s="517"/>
      <c r="G50" s="883"/>
    </row>
    <row r="51" spans="1:7" ht="45" customHeight="1" x14ac:dyDescent="0.2">
      <c r="A51" s="1120"/>
      <c r="B51" s="1123"/>
      <c r="C51" s="197" t="s">
        <v>542</v>
      </c>
      <c r="D51" s="830" t="s">
        <v>50</v>
      </c>
      <c r="E51" s="222"/>
      <c r="F51" s="517"/>
      <c r="G51" s="883"/>
    </row>
    <row r="52" spans="1:7" ht="45" customHeight="1" x14ac:dyDescent="0.2">
      <c r="A52" s="1120"/>
      <c r="B52" s="1123"/>
      <c r="C52" s="197" t="s">
        <v>543</v>
      </c>
      <c r="D52" s="830" t="s">
        <v>50</v>
      </c>
      <c r="E52" s="222"/>
      <c r="F52" s="517"/>
      <c r="G52" s="883"/>
    </row>
    <row r="53" spans="1:7" ht="45" customHeight="1" x14ac:dyDescent="0.2">
      <c r="A53" s="1120"/>
      <c r="B53" s="1124" t="s">
        <v>285</v>
      </c>
      <c r="C53" s="197" t="s">
        <v>544</v>
      </c>
      <c r="D53" s="830" t="s">
        <v>50</v>
      </c>
      <c r="E53" s="222"/>
      <c r="F53" s="517"/>
      <c r="G53" s="883"/>
    </row>
    <row r="54" spans="1:7" ht="45" customHeight="1" x14ac:dyDescent="0.2">
      <c r="A54" s="1120"/>
      <c r="B54" s="1123"/>
      <c r="C54" s="197" t="s">
        <v>545</v>
      </c>
      <c r="D54" s="830" t="s">
        <v>50</v>
      </c>
      <c r="E54" s="222"/>
      <c r="F54" s="517"/>
      <c r="G54" s="883"/>
    </row>
    <row r="55" spans="1:7" ht="45" customHeight="1" x14ac:dyDescent="0.2">
      <c r="A55" s="1120"/>
      <c r="B55" s="1123"/>
      <c r="C55" s="197" t="s">
        <v>546</v>
      </c>
      <c r="D55" s="830" t="s">
        <v>50</v>
      </c>
      <c r="E55" s="222"/>
      <c r="F55" s="517"/>
      <c r="G55" s="883"/>
    </row>
    <row r="56" spans="1:7" ht="45" customHeight="1" x14ac:dyDescent="0.2">
      <c r="A56" s="1120"/>
      <c r="B56" s="1123"/>
      <c r="C56" s="197" t="s">
        <v>547</v>
      </c>
      <c r="D56" s="830" t="s">
        <v>50</v>
      </c>
      <c r="E56" s="222"/>
      <c r="F56" s="517"/>
      <c r="G56" s="883"/>
    </row>
    <row r="57" spans="1:7" ht="45" customHeight="1" x14ac:dyDescent="0.2">
      <c r="A57" s="1120"/>
      <c r="B57" s="1123"/>
      <c r="C57" s="197" t="s">
        <v>548</v>
      </c>
      <c r="D57" s="830" t="s">
        <v>50</v>
      </c>
      <c r="E57" s="222"/>
      <c r="F57" s="517"/>
      <c r="G57" s="883"/>
    </row>
    <row r="58" spans="1:7" ht="45" customHeight="1" x14ac:dyDescent="0.2">
      <c r="A58" s="1120"/>
      <c r="B58" s="1123"/>
      <c r="C58" s="197" t="s">
        <v>597</v>
      </c>
      <c r="D58" s="830" t="s">
        <v>50</v>
      </c>
      <c r="E58" s="222"/>
      <c r="F58" s="517"/>
      <c r="G58" s="883"/>
    </row>
    <row r="59" spans="1:7" ht="45" customHeight="1" x14ac:dyDescent="0.2">
      <c r="A59" s="1120"/>
      <c r="B59" s="1124" t="s">
        <v>465</v>
      </c>
      <c r="C59" s="197" t="s">
        <v>437</v>
      </c>
      <c r="D59" s="830" t="s">
        <v>66</v>
      </c>
      <c r="E59" s="221" t="s">
        <v>19</v>
      </c>
      <c r="F59" s="516" t="s">
        <v>756</v>
      </c>
      <c r="G59" s="885"/>
    </row>
    <row r="60" spans="1:7" ht="70.5" customHeight="1" x14ac:dyDescent="0.2">
      <c r="A60" s="1120"/>
      <c r="B60" s="1123"/>
      <c r="C60" s="197" t="s">
        <v>598</v>
      </c>
      <c r="D60" s="830" t="s">
        <v>66</v>
      </c>
      <c r="E60" s="221" t="s">
        <v>19</v>
      </c>
      <c r="F60" s="516" t="s">
        <v>756</v>
      </c>
      <c r="G60" s="885"/>
    </row>
    <row r="61" spans="1:7" ht="63" customHeight="1" x14ac:dyDescent="0.2">
      <c r="A61" s="1120"/>
      <c r="B61" s="1123"/>
      <c r="C61" s="197" t="s">
        <v>599</v>
      </c>
      <c r="D61" s="830" t="s">
        <v>66</v>
      </c>
      <c r="E61" s="221" t="s">
        <v>19</v>
      </c>
      <c r="F61" s="516" t="s">
        <v>756</v>
      </c>
      <c r="G61" s="885"/>
    </row>
    <row r="62" spans="1:7" ht="60" customHeight="1" x14ac:dyDescent="0.2">
      <c r="A62" s="1120"/>
      <c r="B62" s="1123"/>
      <c r="C62" s="197" t="s">
        <v>439</v>
      </c>
      <c r="D62" s="830" t="s">
        <v>66</v>
      </c>
      <c r="E62" s="221" t="s">
        <v>19</v>
      </c>
      <c r="F62" s="516"/>
      <c r="G62" s="883"/>
    </row>
    <row r="63" spans="1:7" ht="45" customHeight="1" thickBot="1" x14ac:dyDescent="0.25">
      <c r="A63" s="1121"/>
      <c r="B63" s="1125"/>
      <c r="C63" s="686" t="s">
        <v>600</v>
      </c>
      <c r="D63" s="644" t="s">
        <v>66</v>
      </c>
      <c r="E63" s="645" t="s">
        <v>19</v>
      </c>
      <c r="F63" s="646" t="s">
        <v>756</v>
      </c>
      <c r="G63" s="892" t="s">
        <v>19</v>
      </c>
    </row>
    <row r="64" spans="1:7" ht="53.25" customHeight="1" x14ac:dyDescent="0.2">
      <c r="A64" s="1111" t="s">
        <v>33</v>
      </c>
      <c r="B64" s="1140" t="s">
        <v>466</v>
      </c>
      <c r="C64" s="32" t="s">
        <v>601</v>
      </c>
      <c r="D64" s="827" t="s">
        <v>48</v>
      </c>
      <c r="E64" s="217" t="s">
        <v>19</v>
      </c>
      <c r="F64" s="511"/>
      <c r="G64" s="882"/>
    </row>
    <row r="65" spans="1:7" ht="60" customHeight="1" x14ac:dyDescent="0.2">
      <c r="A65" s="1112"/>
      <c r="B65" s="1141"/>
      <c r="C65" s="173" t="s">
        <v>313</v>
      </c>
      <c r="D65" s="828" t="s">
        <v>48</v>
      </c>
      <c r="E65" s="203"/>
      <c r="F65" s="513"/>
      <c r="G65" s="883"/>
    </row>
    <row r="66" spans="1:7" ht="55.5" customHeight="1" x14ac:dyDescent="0.2">
      <c r="A66" s="1112"/>
      <c r="B66" s="1141"/>
      <c r="C66" s="173" t="s">
        <v>314</v>
      </c>
      <c r="D66" s="828" t="s">
        <v>48</v>
      </c>
      <c r="E66" s="218" t="s">
        <v>19</v>
      </c>
      <c r="F66" s="512"/>
      <c r="G66" s="883"/>
    </row>
    <row r="67" spans="1:7" ht="52.5" customHeight="1" x14ac:dyDescent="0.2">
      <c r="A67" s="1112"/>
      <c r="B67" s="1141"/>
      <c r="C67" s="173" t="s">
        <v>315</v>
      </c>
      <c r="D67" s="828" t="s">
        <v>48</v>
      </c>
      <c r="E67" s="218" t="s">
        <v>19</v>
      </c>
      <c r="F67" s="512"/>
      <c r="G67" s="883"/>
    </row>
    <row r="68" spans="1:7" ht="66" customHeight="1" x14ac:dyDescent="0.2">
      <c r="A68" s="1112"/>
      <c r="B68" s="1141"/>
      <c r="C68" s="173" t="s">
        <v>316</v>
      </c>
      <c r="D68" s="828" t="s">
        <v>48</v>
      </c>
      <c r="E68" s="218" t="s">
        <v>19</v>
      </c>
      <c r="F68" s="512"/>
      <c r="G68" s="883"/>
    </row>
    <row r="69" spans="1:7" ht="52.5" customHeight="1" x14ac:dyDescent="0.2">
      <c r="A69" s="1112"/>
      <c r="B69" s="1141"/>
      <c r="C69" s="173" t="s">
        <v>602</v>
      </c>
      <c r="D69" s="828" t="s">
        <v>48</v>
      </c>
      <c r="E69" s="203"/>
      <c r="F69" s="513"/>
      <c r="G69" s="883"/>
    </row>
    <row r="70" spans="1:7" ht="45" customHeight="1" x14ac:dyDescent="0.2">
      <c r="A70" s="1112"/>
      <c r="B70" s="1141"/>
      <c r="C70" s="173" t="s">
        <v>317</v>
      </c>
      <c r="D70" s="828" t="s">
        <v>48</v>
      </c>
      <c r="E70" s="203"/>
      <c r="F70" s="513"/>
      <c r="G70" s="883"/>
    </row>
    <row r="71" spans="1:7" ht="54.75" customHeight="1" x14ac:dyDescent="0.2">
      <c r="A71" s="1112"/>
      <c r="B71" s="1141"/>
      <c r="C71" s="173" t="s">
        <v>318</v>
      </c>
      <c r="D71" s="828" t="s">
        <v>48</v>
      </c>
      <c r="E71" s="218" t="s">
        <v>19</v>
      </c>
      <c r="F71" s="512"/>
      <c r="G71" s="883"/>
    </row>
    <row r="72" spans="1:7" ht="55.5" customHeight="1" x14ac:dyDescent="0.2">
      <c r="A72" s="1112"/>
      <c r="B72" s="1142"/>
      <c r="C72" s="173" t="s">
        <v>911</v>
      </c>
      <c r="D72" s="828" t="s">
        <v>48</v>
      </c>
      <c r="E72" s="218"/>
      <c r="F72" s="512"/>
      <c r="G72" s="883"/>
    </row>
    <row r="73" spans="1:7" ht="45" customHeight="1" x14ac:dyDescent="0.2">
      <c r="A73" s="1112"/>
      <c r="B73" s="1115" t="s">
        <v>467</v>
      </c>
      <c r="C73" s="173" t="s">
        <v>438</v>
      </c>
      <c r="D73" s="828" t="s">
        <v>50</v>
      </c>
      <c r="E73" s="218" t="s">
        <v>19</v>
      </c>
      <c r="F73" s="512"/>
      <c r="G73" s="883"/>
    </row>
    <row r="74" spans="1:7" ht="45" customHeight="1" x14ac:dyDescent="0.2">
      <c r="A74" s="1112"/>
      <c r="B74" s="1116"/>
      <c r="C74" s="173" t="s">
        <v>549</v>
      </c>
      <c r="D74" s="828" t="s">
        <v>50</v>
      </c>
      <c r="E74" s="203"/>
      <c r="F74" s="513"/>
      <c r="G74" s="883"/>
    </row>
    <row r="75" spans="1:7" ht="60" customHeight="1" x14ac:dyDescent="0.2">
      <c r="A75" s="1112"/>
      <c r="B75" s="1116"/>
      <c r="C75" s="173" t="s">
        <v>603</v>
      </c>
      <c r="D75" s="828" t="s">
        <v>50</v>
      </c>
      <c r="E75" s="218" t="s">
        <v>19</v>
      </c>
      <c r="F75" s="512"/>
      <c r="G75" s="883"/>
    </row>
    <row r="76" spans="1:7" ht="45" customHeight="1" x14ac:dyDescent="0.2">
      <c r="A76" s="1112"/>
      <c r="B76" s="1116"/>
      <c r="C76" s="173" t="s">
        <v>319</v>
      </c>
      <c r="D76" s="828" t="s">
        <v>50</v>
      </c>
      <c r="E76" s="218" t="s">
        <v>19</v>
      </c>
      <c r="F76" s="512"/>
      <c r="G76" s="883"/>
    </row>
    <row r="77" spans="1:7" ht="69" customHeight="1" x14ac:dyDescent="0.2">
      <c r="A77" s="1112"/>
      <c r="B77" s="1115" t="s">
        <v>468</v>
      </c>
      <c r="C77" s="173" t="s">
        <v>550</v>
      </c>
      <c r="D77" s="828" t="s">
        <v>50</v>
      </c>
      <c r="E77" s="218" t="s">
        <v>19</v>
      </c>
      <c r="F77" s="512"/>
      <c r="G77" s="893" t="s">
        <v>19</v>
      </c>
    </row>
    <row r="78" spans="1:7" ht="60" customHeight="1" thickBot="1" x14ac:dyDescent="0.25">
      <c r="A78" s="1113"/>
      <c r="B78" s="1132"/>
      <c r="C78" s="174" t="s">
        <v>551</v>
      </c>
      <c r="D78" s="402" t="s">
        <v>50</v>
      </c>
      <c r="E78" s="223" t="s">
        <v>19</v>
      </c>
      <c r="F78" s="529"/>
      <c r="G78" s="894" t="s">
        <v>19</v>
      </c>
    </row>
    <row r="79" spans="1:7" ht="45" customHeight="1" x14ac:dyDescent="0.2">
      <c r="A79" s="1133" t="s">
        <v>34</v>
      </c>
      <c r="B79" s="1136" t="s">
        <v>34</v>
      </c>
      <c r="C79" s="395" t="s">
        <v>604</v>
      </c>
      <c r="D79" s="214" t="s">
        <v>49</v>
      </c>
      <c r="E79" s="229" t="s">
        <v>19</v>
      </c>
      <c r="F79" s="518"/>
      <c r="G79" s="882"/>
    </row>
    <row r="80" spans="1:7" ht="45" customHeight="1" x14ac:dyDescent="0.2">
      <c r="A80" s="1134"/>
      <c r="B80" s="1137"/>
      <c r="C80" s="198" t="s">
        <v>461</v>
      </c>
      <c r="D80" s="400" t="s">
        <v>49</v>
      </c>
      <c r="E80" s="224" t="s">
        <v>19</v>
      </c>
      <c r="F80" s="519"/>
      <c r="G80" s="883"/>
    </row>
    <row r="81" spans="1:7" ht="45" customHeight="1" x14ac:dyDescent="0.2">
      <c r="A81" s="1134"/>
      <c r="B81" s="1137"/>
      <c r="C81" s="198" t="s">
        <v>605</v>
      </c>
      <c r="D81" s="400" t="s">
        <v>49</v>
      </c>
      <c r="E81" s="224" t="s">
        <v>19</v>
      </c>
      <c r="F81" s="519"/>
      <c r="G81" s="883"/>
    </row>
    <row r="82" spans="1:7" ht="45" customHeight="1" x14ac:dyDescent="0.2">
      <c r="A82" s="1134"/>
      <c r="B82" s="1137"/>
      <c r="C82" s="198" t="s">
        <v>440</v>
      </c>
      <c r="D82" s="400" t="s">
        <v>49</v>
      </c>
      <c r="E82" s="493"/>
      <c r="F82" s="520" t="s">
        <v>757</v>
      </c>
      <c r="G82" s="885"/>
    </row>
    <row r="83" spans="1:7" ht="54.75" customHeight="1" x14ac:dyDescent="0.2">
      <c r="A83" s="1134"/>
      <c r="B83" s="1137"/>
      <c r="C83" s="198" t="s">
        <v>552</v>
      </c>
      <c r="D83" s="400" t="s">
        <v>49</v>
      </c>
      <c r="E83" s="224"/>
      <c r="F83" s="519"/>
      <c r="G83" s="883"/>
    </row>
    <row r="84" spans="1:7" ht="54.75" customHeight="1" x14ac:dyDescent="0.2">
      <c r="A84" s="1134"/>
      <c r="B84" s="1137"/>
      <c r="C84" s="198" t="s">
        <v>553</v>
      </c>
      <c r="D84" s="400" t="s">
        <v>49</v>
      </c>
      <c r="E84" s="224" t="s">
        <v>19</v>
      </c>
      <c r="F84" s="519"/>
      <c r="G84" s="883"/>
    </row>
    <row r="85" spans="1:7" ht="69.75" customHeight="1" x14ac:dyDescent="0.2">
      <c r="A85" s="1134"/>
      <c r="B85" s="1137"/>
      <c r="C85" s="198" t="s">
        <v>441</v>
      </c>
      <c r="D85" s="400" t="s">
        <v>49</v>
      </c>
      <c r="E85" s="224" t="s">
        <v>19</v>
      </c>
      <c r="F85" s="519"/>
      <c r="G85" s="883"/>
    </row>
    <row r="86" spans="1:7" ht="45" customHeight="1" x14ac:dyDescent="0.2">
      <c r="A86" s="1134"/>
      <c r="B86" s="1137" t="s">
        <v>469</v>
      </c>
      <c r="C86" s="198" t="s">
        <v>432</v>
      </c>
      <c r="D86" s="365" t="s">
        <v>49</v>
      </c>
      <c r="E86" s="224" t="s">
        <v>19</v>
      </c>
      <c r="F86" s="519"/>
      <c r="G86" s="883"/>
    </row>
    <row r="87" spans="1:7" ht="59.25" customHeight="1" x14ac:dyDescent="0.2">
      <c r="A87" s="1134"/>
      <c r="B87" s="1137"/>
      <c r="C87" s="198" t="s">
        <v>320</v>
      </c>
      <c r="D87" s="365" t="s">
        <v>49</v>
      </c>
      <c r="E87" s="224" t="s">
        <v>19</v>
      </c>
      <c r="F87" s="520" t="s">
        <v>757</v>
      </c>
      <c r="G87" s="885"/>
    </row>
    <row r="88" spans="1:7" ht="45" customHeight="1" x14ac:dyDescent="0.2">
      <c r="A88" s="1134"/>
      <c r="B88" s="1137"/>
      <c r="C88" s="198" t="s">
        <v>554</v>
      </c>
      <c r="D88" s="400" t="s">
        <v>49</v>
      </c>
      <c r="E88" s="224" t="s">
        <v>19</v>
      </c>
      <c r="F88" s="520" t="s">
        <v>758</v>
      </c>
      <c r="G88" s="883"/>
    </row>
    <row r="89" spans="1:7" ht="70.5" customHeight="1" x14ac:dyDescent="0.2">
      <c r="A89" s="1134"/>
      <c r="B89" s="1137" t="s">
        <v>470</v>
      </c>
      <c r="C89" s="198" t="s">
        <v>555</v>
      </c>
      <c r="D89" s="400" t="s">
        <v>49</v>
      </c>
      <c r="E89" s="224" t="s">
        <v>19</v>
      </c>
      <c r="F89" s="520" t="s">
        <v>758</v>
      </c>
      <c r="G89" s="893" t="s">
        <v>19</v>
      </c>
    </row>
    <row r="90" spans="1:7" ht="45" customHeight="1" x14ac:dyDescent="0.2">
      <c r="A90" s="1134"/>
      <c r="B90" s="1138"/>
      <c r="C90" s="198" t="s">
        <v>556</v>
      </c>
      <c r="D90" s="400" t="s">
        <v>49</v>
      </c>
      <c r="E90" s="224" t="s">
        <v>19</v>
      </c>
      <c r="F90" s="519"/>
      <c r="G90" s="895"/>
    </row>
    <row r="91" spans="1:7" ht="45" customHeight="1" x14ac:dyDescent="0.2">
      <c r="A91" s="1134"/>
      <c r="B91" s="1138"/>
      <c r="C91" s="198" t="s">
        <v>606</v>
      </c>
      <c r="D91" s="400" t="s">
        <v>49</v>
      </c>
      <c r="E91" s="224" t="s">
        <v>19</v>
      </c>
      <c r="F91" s="520" t="s">
        <v>757</v>
      </c>
      <c r="G91" s="885"/>
    </row>
    <row r="92" spans="1:7" ht="45" customHeight="1" x14ac:dyDescent="0.2">
      <c r="A92" s="1134"/>
      <c r="B92" s="1137" t="s">
        <v>286</v>
      </c>
      <c r="C92" s="198" t="s">
        <v>557</v>
      </c>
      <c r="D92" s="400" t="s">
        <v>49</v>
      </c>
      <c r="E92" s="494"/>
      <c r="F92" s="521" t="s">
        <v>757</v>
      </c>
      <c r="G92" s="885"/>
    </row>
    <row r="93" spans="1:7" ht="45" customHeight="1" x14ac:dyDescent="0.2">
      <c r="A93" s="1134"/>
      <c r="B93" s="1138"/>
      <c r="C93" s="198" t="s">
        <v>558</v>
      </c>
      <c r="D93" s="400" t="s">
        <v>49</v>
      </c>
      <c r="E93" s="224" t="s">
        <v>19</v>
      </c>
      <c r="F93" s="520" t="s">
        <v>757</v>
      </c>
      <c r="G93" s="885"/>
    </row>
    <row r="94" spans="1:7" ht="45" customHeight="1" x14ac:dyDescent="0.2">
      <c r="A94" s="1134"/>
      <c r="B94" s="1138"/>
      <c r="C94" s="198" t="s">
        <v>607</v>
      </c>
      <c r="D94" s="400" t="s">
        <v>49</v>
      </c>
      <c r="E94" s="224" t="s">
        <v>19</v>
      </c>
      <c r="F94" s="520" t="s">
        <v>757</v>
      </c>
      <c r="G94" s="885"/>
    </row>
    <row r="95" spans="1:7" ht="45" customHeight="1" x14ac:dyDescent="0.2">
      <c r="A95" s="1134"/>
      <c r="B95" s="1138"/>
      <c r="C95" s="198" t="s">
        <v>559</v>
      </c>
      <c r="D95" s="400" t="s">
        <v>49</v>
      </c>
      <c r="E95" s="494"/>
      <c r="F95" s="521" t="s">
        <v>757</v>
      </c>
      <c r="G95" s="885"/>
    </row>
    <row r="96" spans="1:7" ht="45" customHeight="1" x14ac:dyDescent="0.2">
      <c r="A96" s="1134"/>
      <c r="B96" s="1138"/>
      <c r="C96" s="198" t="s">
        <v>560</v>
      </c>
      <c r="D96" s="400" t="s">
        <v>49</v>
      </c>
      <c r="E96" s="494"/>
      <c r="F96" s="521" t="s">
        <v>757</v>
      </c>
      <c r="G96" s="885"/>
    </row>
    <row r="97" spans="1:7" ht="45" customHeight="1" x14ac:dyDescent="0.2">
      <c r="A97" s="1134"/>
      <c r="B97" s="1138"/>
      <c r="C97" s="198" t="s">
        <v>561</v>
      </c>
      <c r="D97" s="400" t="s">
        <v>49</v>
      </c>
      <c r="E97" s="494"/>
      <c r="F97" s="521" t="s">
        <v>757</v>
      </c>
      <c r="G97" s="885"/>
    </row>
    <row r="98" spans="1:7" ht="45" customHeight="1" x14ac:dyDescent="0.2">
      <c r="A98" s="1134"/>
      <c r="B98" s="1137" t="s">
        <v>287</v>
      </c>
      <c r="C98" s="198" t="s">
        <v>562</v>
      </c>
      <c r="D98" s="400" t="s">
        <v>49</v>
      </c>
      <c r="E98" s="224" t="s">
        <v>19</v>
      </c>
      <c r="F98" s="519"/>
      <c r="G98" s="883"/>
    </row>
    <row r="99" spans="1:7" ht="45" customHeight="1" x14ac:dyDescent="0.2">
      <c r="A99" s="1134"/>
      <c r="B99" s="1138"/>
      <c r="C99" s="198" t="s">
        <v>563</v>
      </c>
      <c r="D99" s="400" t="s">
        <v>49</v>
      </c>
      <c r="E99" s="224" t="s">
        <v>19</v>
      </c>
      <c r="F99" s="519"/>
      <c r="G99" s="883"/>
    </row>
    <row r="100" spans="1:7" ht="45" customHeight="1" x14ac:dyDescent="0.2">
      <c r="A100" s="1134"/>
      <c r="B100" s="1138"/>
      <c r="C100" s="198" t="s">
        <v>564</v>
      </c>
      <c r="D100" s="400" t="s">
        <v>49</v>
      </c>
      <c r="E100" s="204"/>
      <c r="F100" s="519"/>
      <c r="G100" s="883"/>
    </row>
    <row r="101" spans="1:7" ht="45" customHeight="1" x14ac:dyDescent="0.2">
      <c r="A101" s="1134"/>
      <c r="B101" s="1138"/>
      <c r="C101" s="198" t="s">
        <v>565</v>
      </c>
      <c r="D101" s="400" t="s">
        <v>49</v>
      </c>
      <c r="E101" s="204"/>
      <c r="F101" s="519"/>
      <c r="G101" s="883"/>
    </row>
    <row r="102" spans="1:7" ht="45" customHeight="1" x14ac:dyDescent="0.2">
      <c r="A102" s="1134"/>
      <c r="B102" s="1138"/>
      <c r="C102" s="198" t="s">
        <v>566</v>
      </c>
      <c r="D102" s="400" t="s">
        <v>49</v>
      </c>
      <c r="E102" s="224" t="s">
        <v>19</v>
      </c>
      <c r="F102" s="519"/>
      <c r="G102" s="883"/>
    </row>
    <row r="103" spans="1:7" ht="45" customHeight="1" x14ac:dyDescent="0.2">
      <c r="A103" s="1134"/>
      <c r="B103" s="1138"/>
      <c r="C103" s="198" t="s">
        <v>567</v>
      </c>
      <c r="D103" s="400" t="s">
        <v>49</v>
      </c>
      <c r="E103" s="224" t="s">
        <v>19</v>
      </c>
      <c r="F103" s="519"/>
      <c r="G103" s="883"/>
    </row>
    <row r="104" spans="1:7" ht="45" customHeight="1" x14ac:dyDescent="0.2">
      <c r="A104" s="1134"/>
      <c r="B104" s="1138"/>
      <c r="C104" s="198" t="s">
        <v>568</v>
      </c>
      <c r="D104" s="400" t="s">
        <v>49</v>
      </c>
      <c r="E104" s="224" t="s">
        <v>19</v>
      </c>
      <c r="F104" s="519"/>
      <c r="G104" s="883"/>
    </row>
    <row r="105" spans="1:7" ht="45" customHeight="1" x14ac:dyDescent="0.2">
      <c r="A105" s="1134"/>
      <c r="B105" s="1138"/>
      <c r="C105" s="198" t="s">
        <v>569</v>
      </c>
      <c r="D105" s="400" t="s">
        <v>49</v>
      </c>
      <c r="E105" s="494"/>
      <c r="F105" s="521" t="s">
        <v>757</v>
      </c>
      <c r="G105" s="885"/>
    </row>
    <row r="106" spans="1:7" ht="45" customHeight="1" x14ac:dyDescent="0.2">
      <c r="A106" s="1134"/>
      <c r="B106" s="1138"/>
      <c r="C106" s="198" t="s">
        <v>570</v>
      </c>
      <c r="D106" s="400" t="s">
        <v>49</v>
      </c>
      <c r="E106" s="224" t="s">
        <v>19</v>
      </c>
      <c r="F106" s="519"/>
      <c r="G106" s="883"/>
    </row>
    <row r="107" spans="1:7" ht="45" customHeight="1" x14ac:dyDescent="0.2">
      <c r="A107" s="1134"/>
      <c r="B107" s="1138"/>
      <c r="C107" s="198" t="s">
        <v>571</v>
      </c>
      <c r="D107" s="400" t="s">
        <v>49</v>
      </c>
      <c r="E107" s="224" t="s">
        <v>19</v>
      </c>
      <c r="F107" s="519"/>
      <c r="G107" s="883"/>
    </row>
    <row r="108" spans="1:7" ht="52.5" customHeight="1" x14ac:dyDescent="0.2">
      <c r="A108" s="1134"/>
      <c r="B108" s="1138"/>
      <c r="C108" s="198" t="s">
        <v>572</v>
      </c>
      <c r="D108" s="400" t="s">
        <v>49</v>
      </c>
      <c r="E108" s="204"/>
      <c r="F108" s="519"/>
      <c r="G108" s="883"/>
    </row>
    <row r="109" spans="1:7" ht="55.5" customHeight="1" x14ac:dyDescent="0.2">
      <c r="A109" s="1134"/>
      <c r="B109" s="1138"/>
      <c r="C109" s="198" t="s">
        <v>573</v>
      </c>
      <c r="D109" s="400" t="s">
        <v>49</v>
      </c>
      <c r="E109" s="204"/>
      <c r="F109" s="519"/>
      <c r="G109" s="883"/>
    </row>
    <row r="110" spans="1:7" ht="55.5" customHeight="1" x14ac:dyDescent="0.2">
      <c r="A110" s="1134"/>
      <c r="B110" s="1138"/>
      <c r="C110" s="198" t="s">
        <v>574</v>
      </c>
      <c r="D110" s="400" t="s">
        <v>49</v>
      </c>
      <c r="E110" s="204"/>
      <c r="F110" s="519"/>
      <c r="G110" s="883"/>
    </row>
    <row r="111" spans="1:7" ht="63" customHeight="1" x14ac:dyDescent="0.2">
      <c r="A111" s="1134"/>
      <c r="B111" s="1138"/>
      <c r="C111" s="198" t="s">
        <v>575</v>
      </c>
      <c r="D111" s="400" t="s">
        <v>49</v>
      </c>
      <c r="E111" s="224" t="s">
        <v>19</v>
      </c>
      <c r="F111" s="519"/>
      <c r="G111" s="883"/>
    </row>
    <row r="112" spans="1:7" ht="45" customHeight="1" thickBot="1" x14ac:dyDescent="0.25">
      <c r="A112" s="1135"/>
      <c r="B112" s="1139"/>
      <c r="C112" s="199" t="s">
        <v>576</v>
      </c>
      <c r="D112" s="212" t="s">
        <v>49</v>
      </c>
      <c r="E112" s="225"/>
      <c r="F112" s="522"/>
      <c r="G112" s="884"/>
    </row>
    <row r="113" spans="1:7" ht="45" customHeight="1" x14ac:dyDescent="0.2">
      <c r="A113" s="1126" t="s">
        <v>35</v>
      </c>
      <c r="B113" s="1129" t="s">
        <v>442</v>
      </c>
      <c r="C113" s="393" t="s">
        <v>443</v>
      </c>
      <c r="D113" s="831" t="s">
        <v>276</v>
      </c>
      <c r="E113" s="664"/>
      <c r="F113" s="665"/>
      <c r="G113" s="882"/>
    </row>
    <row r="114" spans="1:7" ht="45" customHeight="1" x14ac:dyDescent="0.2">
      <c r="A114" s="1127"/>
      <c r="B114" s="1131"/>
      <c r="C114" s="394" t="s">
        <v>444</v>
      </c>
      <c r="D114" s="832" t="s">
        <v>276</v>
      </c>
      <c r="E114" s="226"/>
      <c r="F114" s="523"/>
      <c r="G114" s="883"/>
    </row>
    <row r="115" spans="1:7" ht="55.5" customHeight="1" x14ac:dyDescent="0.2">
      <c r="A115" s="1127"/>
      <c r="B115" s="1131"/>
      <c r="C115" s="394" t="s">
        <v>445</v>
      </c>
      <c r="D115" s="832" t="s">
        <v>276</v>
      </c>
      <c r="E115" s="226"/>
      <c r="F115" s="523"/>
      <c r="G115" s="883"/>
    </row>
    <row r="116" spans="1:7" ht="75.75" customHeight="1" x14ac:dyDescent="0.2">
      <c r="A116" s="1127"/>
      <c r="B116" s="1131"/>
      <c r="C116" s="394" t="s">
        <v>608</v>
      </c>
      <c r="D116" s="832" t="s">
        <v>276</v>
      </c>
      <c r="E116" s="226"/>
      <c r="F116" s="523"/>
      <c r="G116" s="883"/>
    </row>
    <row r="117" spans="1:7" ht="75.75" customHeight="1" x14ac:dyDescent="0.2">
      <c r="A117" s="1127"/>
      <c r="B117" s="1131"/>
      <c r="C117" s="394" t="s">
        <v>912</v>
      </c>
      <c r="D117" s="832" t="s">
        <v>276</v>
      </c>
      <c r="E117" s="226"/>
      <c r="F117" s="524" t="s">
        <v>757</v>
      </c>
      <c r="G117" s="883"/>
    </row>
    <row r="118" spans="1:7" ht="45" customHeight="1" x14ac:dyDescent="0.2">
      <c r="A118" s="1127"/>
      <c r="B118" s="1131"/>
      <c r="C118" s="394" t="s">
        <v>913</v>
      </c>
      <c r="D118" s="832" t="s">
        <v>276</v>
      </c>
      <c r="E118" s="226"/>
      <c r="F118" s="523"/>
      <c r="G118" s="883"/>
    </row>
    <row r="119" spans="1:7" ht="45" customHeight="1" x14ac:dyDescent="0.2">
      <c r="A119" s="1127"/>
      <c r="B119" s="1131"/>
      <c r="C119" s="394" t="s">
        <v>914</v>
      </c>
      <c r="D119" s="832" t="s">
        <v>276</v>
      </c>
      <c r="E119" s="226"/>
      <c r="F119" s="523"/>
      <c r="G119" s="883"/>
    </row>
    <row r="120" spans="1:7" ht="45" customHeight="1" x14ac:dyDescent="0.2">
      <c r="A120" s="1127"/>
      <c r="B120" s="1147"/>
      <c r="C120" s="394" t="s">
        <v>915</v>
      </c>
      <c r="D120" s="832" t="s">
        <v>276</v>
      </c>
      <c r="E120" s="226"/>
      <c r="F120" s="523"/>
      <c r="G120" s="883"/>
    </row>
    <row r="121" spans="1:7" ht="57" customHeight="1" x14ac:dyDescent="0.2">
      <c r="A121" s="1127"/>
      <c r="B121" s="1148" t="s">
        <v>446</v>
      </c>
      <c r="C121" s="394" t="s">
        <v>447</v>
      </c>
      <c r="D121" s="832" t="s">
        <v>276</v>
      </c>
      <c r="E121" s="226"/>
      <c r="F121" s="523"/>
      <c r="G121" s="883"/>
    </row>
    <row r="122" spans="1:7" ht="45" customHeight="1" x14ac:dyDescent="0.2">
      <c r="A122" s="1127"/>
      <c r="B122" s="1149"/>
      <c r="C122" s="394" t="s">
        <v>448</v>
      </c>
      <c r="D122" s="832" t="s">
        <v>276</v>
      </c>
      <c r="E122" s="226"/>
      <c r="F122" s="523"/>
      <c r="G122" s="883"/>
    </row>
    <row r="123" spans="1:7" ht="45" customHeight="1" x14ac:dyDescent="0.2">
      <c r="A123" s="1127"/>
      <c r="B123" s="1149"/>
      <c r="C123" s="394" t="s">
        <v>449</v>
      </c>
      <c r="D123" s="832" t="s">
        <v>276</v>
      </c>
      <c r="E123" s="226"/>
      <c r="F123" s="523"/>
      <c r="G123" s="883"/>
    </row>
    <row r="124" spans="1:7" ht="52.5" customHeight="1" x14ac:dyDescent="0.2">
      <c r="A124" s="1127"/>
      <c r="B124" s="1149"/>
      <c r="C124" s="394" t="s">
        <v>450</v>
      </c>
      <c r="D124" s="832" t="s">
        <v>276</v>
      </c>
      <c r="E124" s="226"/>
      <c r="F124" s="523"/>
      <c r="G124" s="883"/>
    </row>
    <row r="125" spans="1:7" ht="45" customHeight="1" x14ac:dyDescent="0.2">
      <c r="A125" s="1127"/>
      <c r="B125" s="1149"/>
      <c r="C125" s="394" t="s">
        <v>451</v>
      </c>
      <c r="D125" s="832" t="s">
        <v>276</v>
      </c>
      <c r="E125" s="226"/>
      <c r="F125" s="523"/>
      <c r="G125" s="883"/>
    </row>
    <row r="126" spans="1:7" ht="45" customHeight="1" x14ac:dyDescent="0.2">
      <c r="A126" s="1127"/>
      <c r="B126" s="1149"/>
      <c r="C126" s="394" t="s">
        <v>452</v>
      </c>
      <c r="D126" s="832" t="s">
        <v>276</v>
      </c>
      <c r="E126" s="226"/>
      <c r="F126" s="523"/>
      <c r="G126" s="883"/>
    </row>
    <row r="127" spans="1:7" ht="59.25" customHeight="1" x14ac:dyDescent="0.2">
      <c r="A127" s="1127"/>
      <c r="B127" s="1149"/>
      <c r="C127" s="394" t="s">
        <v>453</v>
      </c>
      <c r="D127" s="832" t="s">
        <v>276</v>
      </c>
      <c r="E127" s="226"/>
      <c r="F127" s="523"/>
      <c r="G127" s="883"/>
    </row>
    <row r="128" spans="1:7" ht="63" customHeight="1" x14ac:dyDescent="0.2">
      <c r="A128" s="1127"/>
      <c r="B128" s="1130" t="s">
        <v>454</v>
      </c>
      <c r="C128" s="394" t="s">
        <v>455</v>
      </c>
      <c r="D128" s="832" t="s">
        <v>276</v>
      </c>
      <c r="E128" s="226"/>
      <c r="F128" s="523"/>
      <c r="G128" s="883"/>
    </row>
    <row r="129" spans="1:7" ht="45" customHeight="1" x14ac:dyDescent="0.2">
      <c r="A129" s="1127"/>
      <c r="B129" s="1131"/>
      <c r="C129" s="394" t="s">
        <v>456</v>
      </c>
      <c r="D129" s="832" t="s">
        <v>276</v>
      </c>
      <c r="E129" s="226"/>
      <c r="F129" s="523"/>
      <c r="G129" s="883"/>
    </row>
    <row r="130" spans="1:7" ht="57.75" customHeight="1" x14ac:dyDescent="0.2">
      <c r="A130" s="1127"/>
      <c r="B130" s="1131"/>
      <c r="C130" s="394" t="s">
        <v>457</v>
      </c>
      <c r="D130" s="832" t="s">
        <v>276</v>
      </c>
      <c r="E130" s="226"/>
      <c r="F130" s="523"/>
      <c r="G130" s="883"/>
    </row>
    <row r="131" spans="1:7" ht="57" customHeight="1" x14ac:dyDescent="0.2">
      <c r="A131" s="1127"/>
      <c r="B131" s="1131"/>
      <c r="C131" s="394" t="s">
        <v>916</v>
      </c>
      <c r="D131" s="832" t="s">
        <v>276</v>
      </c>
      <c r="E131" s="226"/>
      <c r="F131" s="523"/>
      <c r="G131" s="883"/>
    </row>
    <row r="132" spans="1:7" ht="45" customHeight="1" thickBot="1" x14ac:dyDescent="0.25">
      <c r="A132" s="1128"/>
      <c r="B132" s="1143"/>
      <c r="C132" s="687" t="s">
        <v>848</v>
      </c>
      <c r="D132" s="835" t="s">
        <v>276</v>
      </c>
      <c r="E132" s="227"/>
      <c r="F132" s="525"/>
      <c r="G132" s="884"/>
    </row>
    <row r="133" spans="1:7" ht="63" customHeight="1" x14ac:dyDescent="0.2">
      <c r="A133" s="1111" t="s">
        <v>36</v>
      </c>
      <c r="B133" s="1114" t="s">
        <v>288</v>
      </c>
      <c r="C133" s="32" t="s">
        <v>609</v>
      </c>
      <c r="D133" s="827" t="s">
        <v>48</v>
      </c>
      <c r="E133" s="217" t="s">
        <v>19</v>
      </c>
      <c r="F133" s="526" t="s">
        <v>757</v>
      </c>
      <c r="G133" s="887"/>
    </row>
    <row r="134" spans="1:7" ht="63" customHeight="1" x14ac:dyDescent="0.2">
      <c r="A134" s="1112"/>
      <c r="B134" s="1116"/>
      <c r="C134" s="173" t="s">
        <v>372</v>
      </c>
      <c r="D134" s="828" t="s">
        <v>48</v>
      </c>
      <c r="E134" s="203"/>
      <c r="F134" s="527" t="s">
        <v>757</v>
      </c>
      <c r="G134" s="885"/>
    </row>
    <row r="135" spans="1:7" ht="45" customHeight="1" x14ac:dyDescent="0.2">
      <c r="A135" s="1112"/>
      <c r="B135" s="1116"/>
      <c r="C135" s="173" t="s">
        <v>373</v>
      </c>
      <c r="D135" s="828" t="s">
        <v>48</v>
      </c>
      <c r="E135" s="495"/>
      <c r="F135" s="527" t="s">
        <v>757</v>
      </c>
      <c r="G135" s="885"/>
    </row>
    <row r="136" spans="1:7" ht="45" customHeight="1" x14ac:dyDescent="0.2">
      <c r="A136" s="1112"/>
      <c r="B136" s="1116"/>
      <c r="C136" s="173" t="s">
        <v>610</v>
      </c>
      <c r="D136" s="828" t="s">
        <v>48</v>
      </c>
      <c r="E136" s="495"/>
      <c r="F136" s="527" t="s">
        <v>757</v>
      </c>
      <c r="G136" s="885"/>
    </row>
    <row r="137" spans="1:7" ht="45" customHeight="1" x14ac:dyDescent="0.2">
      <c r="A137" s="1112"/>
      <c r="B137" s="1116"/>
      <c r="C137" s="173" t="s">
        <v>321</v>
      </c>
      <c r="D137" s="828" t="s">
        <v>48</v>
      </c>
      <c r="E137" s="218" t="s">
        <v>19</v>
      </c>
      <c r="F137" s="527" t="s">
        <v>757</v>
      </c>
      <c r="G137" s="896" t="s">
        <v>19</v>
      </c>
    </row>
    <row r="138" spans="1:7" ht="45" customHeight="1" x14ac:dyDescent="0.2">
      <c r="A138" s="1112"/>
      <c r="B138" s="1116"/>
      <c r="C138" s="173" t="s">
        <v>760</v>
      </c>
      <c r="D138" s="828" t="s">
        <v>48</v>
      </c>
      <c r="E138" s="203"/>
      <c r="F138" s="528"/>
      <c r="G138" s="883"/>
    </row>
    <row r="139" spans="1:7" ht="45" customHeight="1" thickBot="1" x14ac:dyDescent="0.25">
      <c r="A139" s="1113"/>
      <c r="B139" s="402" t="s">
        <v>289</v>
      </c>
      <c r="C139" s="174" t="s">
        <v>374</v>
      </c>
      <c r="D139" s="402" t="s">
        <v>66</v>
      </c>
      <c r="E139" s="223" t="s">
        <v>19</v>
      </c>
      <c r="F139" s="529"/>
      <c r="G139" s="884"/>
    </row>
    <row r="140" spans="1:7" ht="45" customHeight="1" x14ac:dyDescent="0.2">
      <c r="A140" s="1126" t="s">
        <v>37</v>
      </c>
      <c r="B140" s="831" t="s">
        <v>290</v>
      </c>
      <c r="C140" s="393" t="s">
        <v>375</v>
      </c>
      <c r="D140" s="831" t="s">
        <v>48</v>
      </c>
      <c r="E140" s="496" t="s">
        <v>19</v>
      </c>
      <c r="F140" s="673" t="s">
        <v>757</v>
      </c>
      <c r="G140" s="887"/>
    </row>
    <row r="141" spans="1:7" ht="66" customHeight="1" x14ac:dyDescent="0.2">
      <c r="A141" s="1127"/>
      <c r="B141" s="1130" t="s">
        <v>291</v>
      </c>
      <c r="C141" s="394" t="s">
        <v>322</v>
      </c>
      <c r="D141" s="832" t="s">
        <v>48</v>
      </c>
      <c r="E141" s="228" t="s">
        <v>19</v>
      </c>
      <c r="F141" s="524" t="s">
        <v>757</v>
      </c>
      <c r="G141" s="885"/>
    </row>
    <row r="142" spans="1:7" ht="66" customHeight="1" x14ac:dyDescent="0.2">
      <c r="A142" s="1127"/>
      <c r="B142" s="1131"/>
      <c r="C142" s="394" t="s">
        <v>611</v>
      </c>
      <c r="D142" s="832" t="s">
        <v>48</v>
      </c>
      <c r="E142" s="228" t="s">
        <v>19</v>
      </c>
      <c r="F142" s="524" t="s">
        <v>757</v>
      </c>
      <c r="G142" s="885"/>
    </row>
    <row r="143" spans="1:7" ht="66" customHeight="1" x14ac:dyDescent="0.2">
      <c r="A143" s="1127"/>
      <c r="B143" s="1131"/>
      <c r="C143" s="394" t="s">
        <v>612</v>
      </c>
      <c r="D143" s="832" t="s">
        <v>48</v>
      </c>
      <c r="E143" s="228" t="s">
        <v>19</v>
      </c>
      <c r="F143" s="524" t="s">
        <v>757</v>
      </c>
      <c r="G143" s="885"/>
    </row>
    <row r="144" spans="1:7" ht="66" customHeight="1" x14ac:dyDescent="0.2">
      <c r="A144" s="1127"/>
      <c r="B144" s="1130" t="s">
        <v>471</v>
      </c>
      <c r="C144" s="394" t="s">
        <v>376</v>
      </c>
      <c r="D144" s="832" t="s">
        <v>48</v>
      </c>
      <c r="E144" s="228" t="s">
        <v>19</v>
      </c>
      <c r="F144" s="530"/>
      <c r="G144" s="883"/>
    </row>
    <row r="145" spans="1:7" ht="66" customHeight="1" x14ac:dyDescent="0.2">
      <c r="A145" s="1127"/>
      <c r="B145" s="1131"/>
      <c r="C145" s="394" t="s">
        <v>323</v>
      </c>
      <c r="D145" s="832" t="s">
        <v>48</v>
      </c>
      <c r="E145" s="226"/>
      <c r="F145" s="523"/>
      <c r="G145" s="883"/>
    </row>
    <row r="146" spans="1:7" ht="45" customHeight="1" x14ac:dyDescent="0.2">
      <c r="A146" s="1127"/>
      <c r="B146" s="1131"/>
      <c r="C146" s="394" t="s">
        <v>613</v>
      </c>
      <c r="D146" s="832" t="s">
        <v>48</v>
      </c>
      <c r="E146" s="226"/>
      <c r="F146" s="523"/>
      <c r="G146" s="883"/>
    </row>
    <row r="147" spans="1:7" ht="45" customHeight="1" thickBot="1" x14ac:dyDescent="0.25">
      <c r="A147" s="1128"/>
      <c r="B147" s="1143"/>
      <c r="C147" s="687" t="s">
        <v>324</v>
      </c>
      <c r="D147" s="835" t="s">
        <v>48</v>
      </c>
      <c r="E147" s="227"/>
      <c r="F147" s="525"/>
      <c r="G147" s="884"/>
    </row>
    <row r="148" spans="1:7" ht="45" customHeight="1" x14ac:dyDescent="0.2">
      <c r="A148" s="1144" t="s">
        <v>38</v>
      </c>
      <c r="B148" s="1136" t="s">
        <v>292</v>
      </c>
      <c r="C148" s="395" t="s">
        <v>577</v>
      </c>
      <c r="D148" s="214" t="s">
        <v>49</v>
      </c>
      <c r="E148" s="229" t="s">
        <v>19</v>
      </c>
      <c r="F148" s="518"/>
      <c r="G148" s="882"/>
    </row>
    <row r="149" spans="1:7" ht="45" customHeight="1" x14ac:dyDescent="0.2">
      <c r="A149" s="1145"/>
      <c r="B149" s="1138"/>
      <c r="C149" s="198" t="s">
        <v>578</v>
      </c>
      <c r="D149" s="400" t="s">
        <v>49</v>
      </c>
      <c r="E149" s="224" t="s">
        <v>19</v>
      </c>
      <c r="F149" s="521" t="s">
        <v>757</v>
      </c>
      <c r="G149" s="885"/>
    </row>
    <row r="150" spans="1:7" ht="45" customHeight="1" x14ac:dyDescent="0.2">
      <c r="A150" s="1145"/>
      <c r="B150" s="1138"/>
      <c r="C150" s="198" t="s">
        <v>433</v>
      </c>
      <c r="D150" s="400" t="s">
        <v>49</v>
      </c>
      <c r="E150" s="224" t="s">
        <v>19</v>
      </c>
      <c r="F150" s="521" t="s">
        <v>757</v>
      </c>
      <c r="G150" s="885"/>
    </row>
    <row r="151" spans="1:7" ht="53.25" customHeight="1" x14ac:dyDescent="0.2">
      <c r="A151" s="1145"/>
      <c r="B151" s="1138"/>
      <c r="C151" s="198" t="s">
        <v>579</v>
      </c>
      <c r="D151" s="400" t="s">
        <v>49</v>
      </c>
      <c r="E151" s="204"/>
      <c r="F151" s="521" t="s">
        <v>757</v>
      </c>
      <c r="G151" s="883"/>
    </row>
    <row r="152" spans="1:7" ht="65.25" customHeight="1" x14ac:dyDescent="0.2">
      <c r="A152" s="1145"/>
      <c r="B152" s="1138"/>
      <c r="C152" s="198" t="s">
        <v>580</v>
      </c>
      <c r="D152" s="400" t="s">
        <v>49</v>
      </c>
      <c r="E152" s="224" t="s">
        <v>19</v>
      </c>
      <c r="F152" s="519"/>
      <c r="G152" s="883"/>
    </row>
    <row r="153" spans="1:7" ht="45" customHeight="1" thickBot="1" x14ac:dyDescent="0.25">
      <c r="A153" s="1146"/>
      <c r="B153" s="401" t="s">
        <v>472</v>
      </c>
      <c r="C153" s="199" t="s">
        <v>325</v>
      </c>
      <c r="D153" s="212" t="s">
        <v>49</v>
      </c>
      <c r="E153" s="230" t="s">
        <v>19</v>
      </c>
      <c r="F153" s="522"/>
      <c r="G153" s="884"/>
    </row>
    <row r="154" spans="1:7" ht="45" customHeight="1" x14ac:dyDescent="0.2">
      <c r="A154" s="1126" t="s">
        <v>39</v>
      </c>
      <c r="B154" s="1129" t="s">
        <v>293</v>
      </c>
      <c r="C154" s="393" t="s">
        <v>326</v>
      </c>
      <c r="D154" s="831" t="s">
        <v>54</v>
      </c>
      <c r="E154" s="497"/>
      <c r="F154" s="673" t="s">
        <v>757</v>
      </c>
      <c r="G154" s="887"/>
    </row>
    <row r="155" spans="1:7" ht="62.25" customHeight="1" x14ac:dyDescent="0.2">
      <c r="A155" s="1127"/>
      <c r="B155" s="1130"/>
      <c r="C155" s="394" t="s">
        <v>377</v>
      </c>
      <c r="D155" s="832" t="s">
        <v>54</v>
      </c>
      <c r="E155" s="498"/>
      <c r="F155" s="524" t="s">
        <v>757</v>
      </c>
      <c r="G155" s="885"/>
    </row>
    <row r="156" spans="1:7" ht="62.25" customHeight="1" x14ac:dyDescent="0.2">
      <c r="A156" s="1127"/>
      <c r="B156" s="1130"/>
      <c r="C156" s="394" t="s">
        <v>378</v>
      </c>
      <c r="D156" s="832" t="s">
        <v>54</v>
      </c>
      <c r="E156" s="228" t="s">
        <v>19</v>
      </c>
      <c r="F156" s="524" t="s">
        <v>757</v>
      </c>
      <c r="G156" s="885"/>
    </row>
    <row r="157" spans="1:7" ht="64.5" customHeight="1" x14ac:dyDescent="0.2">
      <c r="A157" s="1127"/>
      <c r="B157" s="1130" t="s">
        <v>294</v>
      </c>
      <c r="C157" s="394" t="s">
        <v>614</v>
      </c>
      <c r="D157" s="832" t="s">
        <v>54</v>
      </c>
      <c r="E157" s="498"/>
      <c r="F157" s="524" t="s">
        <v>757</v>
      </c>
      <c r="G157" s="885"/>
    </row>
    <row r="158" spans="1:7" ht="45" customHeight="1" x14ac:dyDescent="0.2">
      <c r="A158" s="1127"/>
      <c r="B158" s="1131"/>
      <c r="C158" s="394" t="s">
        <v>327</v>
      </c>
      <c r="D158" s="832" t="s">
        <v>54</v>
      </c>
      <c r="E158" s="226"/>
      <c r="F158" s="524" t="s">
        <v>757</v>
      </c>
      <c r="G158" s="885"/>
    </row>
    <row r="159" spans="1:7" ht="45" customHeight="1" x14ac:dyDescent="0.2">
      <c r="A159" s="1127"/>
      <c r="B159" s="832" t="s">
        <v>295</v>
      </c>
      <c r="C159" s="394" t="s">
        <v>328</v>
      </c>
      <c r="D159" s="832" t="s">
        <v>54</v>
      </c>
      <c r="E159" s="226"/>
      <c r="F159" s="524" t="s">
        <v>757</v>
      </c>
      <c r="G159" s="885"/>
    </row>
    <row r="160" spans="1:7" ht="63" customHeight="1" thickBot="1" x14ac:dyDescent="0.25">
      <c r="A160" s="1128"/>
      <c r="B160" s="835" t="s">
        <v>296</v>
      </c>
      <c r="C160" s="687" t="s">
        <v>379</v>
      </c>
      <c r="D160" s="835" t="s">
        <v>54</v>
      </c>
      <c r="E160" s="227"/>
      <c r="F160" s="682" t="s">
        <v>757</v>
      </c>
      <c r="G160" s="886"/>
    </row>
    <row r="161" spans="1:7" ht="45" customHeight="1" x14ac:dyDescent="0.2">
      <c r="A161" s="1111" t="s">
        <v>40</v>
      </c>
      <c r="B161" s="1114" t="s">
        <v>473</v>
      </c>
      <c r="C161" s="32" t="s">
        <v>380</v>
      </c>
      <c r="D161" s="827" t="s">
        <v>48</v>
      </c>
      <c r="E161" s="499"/>
      <c r="F161" s="683" t="s">
        <v>757</v>
      </c>
      <c r="G161" s="887"/>
    </row>
    <row r="162" spans="1:7" ht="45" customHeight="1" x14ac:dyDescent="0.2">
      <c r="A162" s="1112"/>
      <c r="B162" s="1115"/>
      <c r="C162" s="173" t="s">
        <v>329</v>
      </c>
      <c r="D162" s="828" t="s">
        <v>48</v>
      </c>
      <c r="E162" s="218" t="s">
        <v>19</v>
      </c>
      <c r="F162" s="527" t="s">
        <v>757</v>
      </c>
      <c r="G162" s="885"/>
    </row>
    <row r="163" spans="1:7" ht="45" customHeight="1" x14ac:dyDescent="0.2">
      <c r="A163" s="1112"/>
      <c r="B163" s="1115"/>
      <c r="C163" s="173" t="s">
        <v>330</v>
      </c>
      <c r="D163" s="828" t="s">
        <v>48</v>
      </c>
      <c r="E163" s="218" t="s">
        <v>19</v>
      </c>
      <c r="F163" s="527" t="s">
        <v>757</v>
      </c>
      <c r="G163" s="896" t="s">
        <v>19</v>
      </c>
    </row>
    <row r="164" spans="1:7" ht="45" customHeight="1" x14ac:dyDescent="0.2">
      <c r="A164" s="1112"/>
      <c r="B164" s="1115"/>
      <c r="C164" s="173" t="s">
        <v>331</v>
      </c>
      <c r="D164" s="828" t="s">
        <v>48</v>
      </c>
      <c r="E164" s="218" t="s">
        <v>19</v>
      </c>
      <c r="F164" s="527" t="s">
        <v>757</v>
      </c>
      <c r="G164" s="885"/>
    </row>
    <row r="165" spans="1:7" ht="45" customHeight="1" x14ac:dyDescent="0.2">
      <c r="A165" s="1112"/>
      <c r="B165" s="1115"/>
      <c r="C165" s="173" t="s">
        <v>332</v>
      </c>
      <c r="D165" s="828" t="s">
        <v>48</v>
      </c>
      <c r="E165" s="495"/>
      <c r="F165" s="527" t="s">
        <v>757</v>
      </c>
      <c r="G165" s="885"/>
    </row>
    <row r="166" spans="1:7" ht="45" customHeight="1" x14ac:dyDescent="0.2">
      <c r="A166" s="1112"/>
      <c r="B166" s="1115" t="s">
        <v>474</v>
      </c>
      <c r="C166" s="173" t="s">
        <v>333</v>
      </c>
      <c r="D166" s="828" t="s">
        <v>48</v>
      </c>
      <c r="E166" s="495"/>
      <c r="F166" s="527" t="s">
        <v>757</v>
      </c>
      <c r="G166" s="885"/>
    </row>
    <row r="167" spans="1:7" ht="57" customHeight="1" x14ac:dyDescent="0.2">
      <c r="A167" s="1112"/>
      <c r="B167" s="1116"/>
      <c r="C167" s="173" t="s">
        <v>334</v>
      </c>
      <c r="D167" s="828" t="s">
        <v>48</v>
      </c>
      <c r="E167" s="218" t="s">
        <v>19</v>
      </c>
      <c r="F167" s="527" t="s">
        <v>757</v>
      </c>
      <c r="G167" s="885"/>
    </row>
    <row r="168" spans="1:7" ht="45" customHeight="1" x14ac:dyDescent="0.2">
      <c r="A168" s="1112"/>
      <c r="B168" s="1116"/>
      <c r="C168" s="173" t="s">
        <v>335</v>
      </c>
      <c r="D168" s="828" t="s">
        <v>48</v>
      </c>
      <c r="E168" s="495"/>
      <c r="F168" s="527" t="s">
        <v>757</v>
      </c>
      <c r="G168" s="885"/>
    </row>
    <row r="169" spans="1:7" ht="45" customHeight="1" x14ac:dyDescent="0.2">
      <c r="A169" s="1112"/>
      <c r="B169" s="1116"/>
      <c r="C169" s="173" t="s">
        <v>336</v>
      </c>
      <c r="D169" s="828" t="s">
        <v>48</v>
      </c>
      <c r="E169" s="495"/>
      <c r="F169" s="527" t="s">
        <v>757</v>
      </c>
      <c r="G169" s="885"/>
    </row>
    <row r="170" spans="1:7" ht="54.75" customHeight="1" x14ac:dyDescent="0.2">
      <c r="A170" s="1112"/>
      <c r="B170" s="1115" t="s">
        <v>297</v>
      </c>
      <c r="C170" s="173" t="s">
        <v>337</v>
      </c>
      <c r="D170" s="828" t="s">
        <v>48</v>
      </c>
      <c r="E170" s="203"/>
      <c r="F170" s="527" t="s">
        <v>757</v>
      </c>
      <c r="G170" s="885"/>
    </row>
    <row r="171" spans="1:7" ht="45" customHeight="1" x14ac:dyDescent="0.2">
      <c r="A171" s="1112"/>
      <c r="B171" s="1116"/>
      <c r="C171" s="173" t="s">
        <v>338</v>
      </c>
      <c r="D171" s="828" t="s">
        <v>48</v>
      </c>
      <c r="E171" s="203"/>
      <c r="F171" s="527" t="s">
        <v>757</v>
      </c>
      <c r="G171" s="885"/>
    </row>
    <row r="172" spans="1:7" ht="45" customHeight="1" x14ac:dyDescent="0.2">
      <c r="A172" s="1112"/>
      <c r="B172" s="1116"/>
      <c r="C172" s="173" t="s">
        <v>339</v>
      </c>
      <c r="D172" s="828" t="s">
        <v>48</v>
      </c>
      <c r="E172" s="203"/>
      <c r="F172" s="512" t="s">
        <v>19</v>
      </c>
      <c r="G172" s="885"/>
    </row>
    <row r="173" spans="1:7" ht="66.75" customHeight="1" x14ac:dyDescent="0.2">
      <c r="A173" s="1112"/>
      <c r="B173" s="1116"/>
      <c r="C173" s="173" t="s">
        <v>340</v>
      </c>
      <c r="D173" s="828" t="s">
        <v>48</v>
      </c>
      <c r="E173" s="218" t="s">
        <v>19</v>
      </c>
      <c r="F173" s="527" t="s">
        <v>757</v>
      </c>
      <c r="G173" s="885"/>
    </row>
    <row r="174" spans="1:7" ht="66.75" customHeight="1" x14ac:dyDescent="0.2">
      <c r="A174" s="1112"/>
      <c r="B174" s="1116"/>
      <c r="C174" s="173" t="s">
        <v>341</v>
      </c>
      <c r="D174" s="828" t="s">
        <v>48</v>
      </c>
      <c r="E174" s="203"/>
      <c r="F174" s="527" t="s">
        <v>757</v>
      </c>
      <c r="G174" s="885"/>
    </row>
    <row r="175" spans="1:7" ht="45" customHeight="1" x14ac:dyDescent="0.2">
      <c r="A175" s="1112"/>
      <c r="B175" s="1115" t="s">
        <v>475</v>
      </c>
      <c r="C175" s="173" t="s">
        <v>342</v>
      </c>
      <c r="D175" s="828" t="s">
        <v>48</v>
      </c>
      <c r="E175" s="231"/>
      <c r="F175" s="531"/>
      <c r="G175" s="883"/>
    </row>
    <row r="176" spans="1:7" ht="45" customHeight="1" x14ac:dyDescent="0.2">
      <c r="A176" s="1112"/>
      <c r="B176" s="1116"/>
      <c r="C176" s="173" t="s">
        <v>343</v>
      </c>
      <c r="D176" s="828" t="s">
        <v>48</v>
      </c>
      <c r="E176" s="231"/>
      <c r="F176" s="531"/>
      <c r="G176" s="883"/>
    </row>
    <row r="177" spans="1:7" ht="45" customHeight="1" x14ac:dyDescent="0.2">
      <c r="A177" s="1112"/>
      <c r="B177" s="1116"/>
      <c r="C177" s="173" t="s">
        <v>344</v>
      </c>
      <c r="D177" s="828" t="s">
        <v>48</v>
      </c>
      <c r="E177" s="231"/>
      <c r="F177" s="531"/>
      <c r="G177" s="883"/>
    </row>
    <row r="178" spans="1:7" ht="45" customHeight="1" x14ac:dyDescent="0.2">
      <c r="A178" s="1112"/>
      <c r="B178" s="1116"/>
      <c r="C178" s="173" t="s">
        <v>345</v>
      </c>
      <c r="D178" s="828" t="s">
        <v>48</v>
      </c>
      <c r="E178" s="218" t="s">
        <v>19</v>
      </c>
      <c r="F178" s="512"/>
      <c r="G178" s="883"/>
    </row>
    <row r="179" spans="1:7" ht="45" customHeight="1" x14ac:dyDescent="0.2">
      <c r="A179" s="1112"/>
      <c r="B179" s="1116"/>
      <c r="C179" s="173" t="s">
        <v>346</v>
      </c>
      <c r="D179" s="828" t="s">
        <v>48</v>
      </c>
      <c r="E179" s="495"/>
      <c r="F179" s="527" t="s">
        <v>757</v>
      </c>
      <c r="G179" s="885"/>
    </row>
    <row r="180" spans="1:7" ht="45" customHeight="1" x14ac:dyDescent="0.2">
      <c r="A180" s="1112"/>
      <c r="B180" s="1116"/>
      <c r="C180" s="173" t="s">
        <v>347</v>
      </c>
      <c r="D180" s="828" t="s">
        <v>48</v>
      </c>
      <c r="E180" s="231"/>
      <c r="F180" s="531"/>
      <c r="G180" s="885"/>
    </row>
    <row r="181" spans="1:7" ht="45" customHeight="1" x14ac:dyDescent="0.2">
      <c r="A181" s="1112"/>
      <c r="B181" s="1116"/>
      <c r="C181" s="173" t="s">
        <v>348</v>
      </c>
      <c r="D181" s="828" t="s">
        <v>48</v>
      </c>
      <c r="E181" s="495"/>
      <c r="F181" s="527" t="s">
        <v>757</v>
      </c>
      <c r="G181" s="885"/>
    </row>
    <row r="182" spans="1:7" ht="45" customHeight="1" x14ac:dyDescent="0.2">
      <c r="A182" s="1112"/>
      <c r="B182" s="1116"/>
      <c r="C182" s="173" t="s">
        <v>349</v>
      </c>
      <c r="D182" s="828" t="s">
        <v>48</v>
      </c>
      <c r="E182" s="231"/>
      <c r="F182" s="531"/>
      <c r="G182" s="883"/>
    </row>
    <row r="183" spans="1:7" ht="45" customHeight="1" x14ac:dyDescent="0.2">
      <c r="A183" s="1112"/>
      <c r="B183" s="1116"/>
      <c r="C183" s="173" t="s">
        <v>350</v>
      </c>
      <c r="D183" s="828" t="s">
        <v>48</v>
      </c>
      <c r="E183" s="231"/>
      <c r="F183" s="531"/>
      <c r="G183" s="883"/>
    </row>
    <row r="184" spans="1:7" ht="45" customHeight="1" x14ac:dyDescent="0.2">
      <c r="A184" s="1112"/>
      <c r="B184" s="1116"/>
      <c r="C184" s="173" t="s">
        <v>351</v>
      </c>
      <c r="D184" s="828" t="s">
        <v>48</v>
      </c>
      <c r="E184" s="231"/>
      <c r="F184" s="531"/>
      <c r="G184" s="883"/>
    </row>
    <row r="185" spans="1:7" ht="45" customHeight="1" x14ac:dyDescent="0.2">
      <c r="A185" s="1112"/>
      <c r="B185" s="1116"/>
      <c r="C185" s="173" t="s">
        <v>352</v>
      </c>
      <c r="D185" s="828" t="s">
        <v>48</v>
      </c>
      <c r="E185" s="231"/>
      <c r="F185" s="531"/>
      <c r="G185" s="883"/>
    </row>
    <row r="186" spans="1:7" ht="45" customHeight="1" thickBot="1" x14ac:dyDescent="0.25">
      <c r="A186" s="1113"/>
      <c r="B186" s="1132"/>
      <c r="C186" s="174" t="s">
        <v>353</v>
      </c>
      <c r="D186" s="402" t="s">
        <v>48</v>
      </c>
      <c r="E186" s="232"/>
      <c r="F186" s="532"/>
      <c r="G186" s="884"/>
    </row>
    <row r="187" spans="1:7" ht="45" customHeight="1" x14ac:dyDescent="0.2">
      <c r="A187" s="1151" t="s">
        <v>41</v>
      </c>
      <c r="B187" s="1154" t="s">
        <v>298</v>
      </c>
      <c r="C187" s="688" t="s">
        <v>381</v>
      </c>
      <c r="D187" s="836" t="s">
        <v>48</v>
      </c>
      <c r="E187" s="233"/>
      <c r="F187" s="533"/>
      <c r="G187" s="882"/>
    </row>
    <row r="188" spans="1:7" ht="45" customHeight="1" x14ac:dyDescent="0.2">
      <c r="A188" s="1152"/>
      <c r="B188" s="1155"/>
      <c r="C188" s="689" t="s">
        <v>354</v>
      </c>
      <c r="D188" s="833" t="s">
        <v>48</v>
      </c>
      <c r="E188" s="234" t="s">
        <v>19</v>
      </c>
      <c r="F188" s="534"/>
      <c r="G188" s="883"/>
    </row>
    <row r="189" spans="1:7" ht="45" customHeight="1" x14ac:dyDescent="0.2">
      <c r="A189" s="1152"/>
      <c r="B189" s="1155"/>
      <c r="C189" s="689" t="s">
        <v>355</v>
      </c>
      <c r="D189" s="833" t="s">
        <v>48</v>
      </c>
      <c r="E189" s="235"/>
      <c r="F189" s="535"/>
      <c r="G189" s="883"/>
    </row>
    <row r="190" spans="1:7" ht="45" customHeight="1" x14ac:dyDescent="0.2">
      <c r="A190" s="1152"/>
      <c r="B190" s="1156" t="s">
        <v>299</v>
      </c>
      <c r="C190" s="689" t="s">
        <v>382</v>
      </c>
      <c r="D190" s="833" t="s">
        <v>48</v>
      </c>
      <c r="E190" s="235"/>
      <c r="F190" s="535"/>
      <c r="G190" s="893" t="s">
        <v>19</v>
      </c>
    </row>
    <row r="191" spans="1:7" ht="45" customHeight="1" x14ac:dyDescent="0.2">
      <c r="A191" s="1152"/>
      <c r="B191" s="1155"/>
      <c r="C191" s="689" t="s">
        <v>383</v>
      </c>
      <c r="D191" s="833" t="s">
        <v>48</v>
      </c>
      <c r="E191" s="235"/>
      <c r="F191" s="535"/>
      <c r="G191" s="883"/>
    </row>
    <row r="192" spans="1:7" ht="45" customHeight="1" x14ac:dyDescent="0.2">
      <c r="A192" s="1152"/>
      <c r="B192" s="1156" t="s">
        <v>476</v>
      </c>
      <c r="C192" s="689" t="s">
        <v>356</v>
      </c>
      <c r="D192" s="833" t="s">
        <v>48</v>
      </c>
      <c r="E192" s="235"/>
      <c r="F192" s="535"/>
      <c r="G192" s="883"/>
    </row>
    <row r="193" spans="1:7" ht="45" customHeight="1" x14ac:dyDescent="0.2">
      <c r="A193" s="1152"/>
      <c r="B193" s="1155"/>
      <c r="C193" s="689" t="s">
        <v>357</v>
      </c>
      <c r="D193" s="833" t="s">
        <v>48</v>
      </c>
      <c r="E193" s="235"/>
      <c r="F193" s="535"/>
      <c r="G193" s="883"/>
    </row>
    <row r="194" spans="1:7" ht="45" customHeight="1" x14ac:dyDescent="0.2">
      <c r="A194" s="1152"/>
      <c r="B194" s="1155"/>
      <c r="C194" s="689" t="s">
        <v>426</v>
      </c>
      <c r="D194" s="833" t="s">
        <v>48</v>
      </c>
      <c r="E194" s="235"/>
      <c r="F194" s="535"/>
      <c r="G194" s="883"/>
    </row>
    <row r="195" spans="1:7" ht="45" customHeight="1" x14ac:dyDescent="0.2">
      <c r="A195" s="1152"/>
      <c r="B195" s="1155"/>
      <c r="C195" s="689" t="s">
        <v>581</v>
      </c>
      <c r="D195" s="833" t="s">
        <v>48</v>
      </c>
      <c r="E195" s="235"/>
      <c r="F195" s="536" t="s">
        <v>757</v>
      </c>
      <c r="G195" s="885"/>
    </row>
    <row r="196" spans="1:7" ht="64.5" customHeight="1" x14ac:dyDescent="0.2">
      <c r="A196" s="1152"/>
      <c r="B196" s="1155"/>
      <c r="C196" s="689" t="s">
        <v>582</v>
      </c>
      <c r="D196" s="833" t="s">
        <v>48</v>
      </c>
      <c r="E196" s="500"/>
      <c r="F196" s="536" t="s">
        <v>757</v>
      </c>
      <c r="G196" s="885"/>
    </row>
    <row r="197" spans="1:7" ht="45" customHeight="1" x14ac:dyDescent="0.2">
      <c r="A197" s="1152"/>
      <c r="B197" s="1155"/>
      <c r="C197" s="689" t="s">
        <v>583</v>
      </c>
      <c r="D197" s="833" t="s">
        <v>48</v>
      </c>
      <c r="E197" s="500"/>
      <c r="F197" s="536" t="s">
        <v>757</v>
      </c>
      <c r="G197" s="885"/>
    </row>
    <row r="198" spans="1:7" ht="45" customHeight="1" x14ac:dyDescent="0.2">
      <c r="A198" s="1152"/>
      <c r="B198" s="1155"/>
      <c r="C198" s="689" t="s">
        <v>584</v>
      </c>
      <c r="D198" s="833" t="s">
        <v>48</v>
      </c>
      <c r="E198" s="234" t="s">
        <v>19</v>
      </c>
      <c r="F198" s="534"/>
      <c r="G198" s="885"/>
    </row>
    <row r="199" spans="1:7" ht="82.5" customHeight="1" x14ac:dyDescent="0.2">
      <c r="A199" s="1152"/>
      <c r="B199" s="1156" t="s">
        <v>477</v>
      </c>
      <c r="C199" s="689" t="s">
        <v>435</v>
      </c>
      <c r="D199" s="833" t="s">
        <v>48</v>
      </c>
      <c r="E199" s="235"/>
      <c r="F199" s="535" t="s">
        <v>19</v>
      </c>
      <c r="G199" s="885"/>
    </row>
    <row r="200" spans="1:7" ht="70.5" customHeight="1" x14ac:dyDescent="0.2">
      <c r="A200" s="1152"/>
      <c r="B200" s="1156"/>
      <c r="C200" s="689" t="s">
        <v>615</v>
      </c>
      <c r="D200" s="833" t="s">
        <v>48</v>
      </c>
      <c r="E200" s="235"/>
      <c r="F200" s="536" t="s">
        <v>757</v>
      </c>
      <c r="G200" s="885"/>
    </row>
    <row r="201" spans="1:7" ht="70.5" customHeight="1" x14ac:dyDescent="0.2">
      <c r="A201" s="1152"/>
      <c r="B201" s="1156"/>
      <c r="C201" s="689" t="s">
        <v>434</v>
      </c>
      <c r="D201" s="833" t="s">
        <v>48</v>
      </c>
      <c r="E201" s="235"/>
      <c r="F201" s="535"/>
      <c r="G201" s="883"/>
    </row>
    <row r="202" spans="1:7" ht="70.5" customHeight="1" x14ac:dyDescent="0.2">
      <c r="A202" s="1152"/>
      <c r="B202" s="1156"/>
      <c r="C202" s="689" t="s">
        <v>358</v>
      </c>
      <c r="D202" s="833" t="s">
        <v>48</v>
      </c>
      <c r="E202" s="235"/>
      <c r="F202" s="535" t="s">
        <v>19</v>
      </c>
      <c r="G202" s="885"/>
    </row>
    <row r="203" spans="1:7" ht="70.5" customHeight="1" x14ac:dyDescent="0.2">
      <c r="A203" s="1152"/>
      <c r="B203" s="1156"/>
      <c r="C203" s="689" t="s">
        <v>359</v>
      </c>
      <c r="D203" s="833" t="s">
        <v>48</v>
      </c>
      <c r="E203" s="235"/>
      <c r="F203" s="535" t="s">
        <v>19</v>
      </c>
      <c r="G203" s="885"/>
    </row>
    <row r="204" spans="1:7" ht="70.5" customHeight="1" thickBot="1" x14ac:dyDescent="0.25">
      <c r="A204" s="1153"/>
      <c r="B204" s="1157"/>
      <c r="C204" s="690" t="s">
        <v>360</v>
      </c>
      <c r="D204" s="834" t="s">
        <v>48</v>
      </c>
      <c r="E204" s="501" t="s">
        <v>19</v>
      </c>
      <c r="F204" s="685" t="s">
        <v>19</v>
      </c>
      <c r="G204" s="886"/>
    </row>
    <row r="205" spans="1:7" ht="62.25" customHeight="1" x14ac:dyDescent="0.2">
      <c r="A205" s="1126" t="s">
        <v>42</v>
      </c>
      <c r="B205" s="1129" t="s">
        <v>300</v>
      </c>
      <c r="C205" s="393" t="s">
        <v>361</v>
      </c>
      <c r="D205" s="831" t="s">
        <v>66</v>
      </c>
      <c r="E205" s="497"/>
      <c r="F205" s="673" t="s">
        <v>759</v>
      </c>
      <c r="G205" s="887"/>
    </row>
    <row r="206" spans="1:7" ht="62.25" customHeight="1" x14ac:dyDescent="0.2">
      <c r="A206" s="1127"/>
      <c r="B206" s="1131"/>
      <c r="C206" s="394" t="s">
        <v>362</v>
      </c>
      <c r="D206" s="832" t="s">
        <v>66</v>
      </c>
      <c r="E206" s="498"/>
      <c r="F206" s="524" t="s">
        <v>759</v>
      </c>
      <c r="G206" s="885"/>
    </row>
    <row r="207" spans="1:7" ht="62.25" customHeight="1" x14ac:dyDescent="0.2">
      <c r="A207" s="1127"/>
      <c r="B207" s="1130" t="s">
        <v>301</v>
      </c>
      <c r="C207" s="394" t="s">
        <v>363</v>
      </c>
      <c r="D207" s="832" t="s">
        <v>48</v>
      </c>
      <c r="E207" s="226"/>
      <c r="F207" s="523"/>
      <c r="G207" s="885"/>
    </row>
    <row r="208" spans="1:7" ht="62.25" customHeight="1" x14ac:dyDescent="0.2">
      <c r="A208" s="1127"/>
      <c r="B208" s="1131"/>
      <c r="C208" s="394" t="s">
        <v>364</v>
      </c>
      <c r="D208" s="832" t="s">
        <v>48</v>
      </c>
      <c r="E208" s="228" t="s">
        <v>19</v>
      </c>
      <c r="F208" s="523" t="s">
        <v>19</v>
      </c>
      <c r="G208" s="885"/>
    </row>
    <row r="209" spans="1:7" ht="62.25" customHeight="1" x14ac:dyDescent="0.2">
      <c r="A209" s="1127"/>
      <c r="B209" s="1131"/>
      <c r="C209" s="394" t="s">
        <v>458</v>
      </c>
      <c r="D209" s="832" t="s">
        <v>48</v>
      </c>
      <c r="E209" s="236"/>
      <c r="F209" s="537"/>
      <c r="G209" s="885"/>
    </row>
    <row r="210" spans="1:7" ht="62.25" customHeight="1" x14ac:dyDescent="0.2">
      <c r="A210" s="1127"/>
      <c r="B210" s="1130" t="s">
        <v>478</v>
      </c>
      <c r="C210" s="394" t="s">
        <v>365</v>
      </c>
      <c r="D210" s="832" t="s">
        <v>48</v>
      </c>
      <c r="E210" s="228" t="s">
        <v>19</v>
      </c>
      <c r="F210" s="524" t="s">
        <v>757</v>
      </c>
      <c r="G210" s="885"/>
    </row>
    <row r="211" spans="1:7" ht="45" customHeight="1" x14ac:dyDescent="0.2">
      <c r="A211" s="1127"/>
      <c r="B211" s="1130"/>
      <c r="C211" s="394" t="s">
        <v>366</v>
      </c>
      <c r="D211" s="832" t="s">
        <v>48</v>
      </c>
      <c r="E211" s="236"/>
      <c r="F211" s="537"/>
      <c r="G211" s="885"/>
    </row>
    <row r="212" spans="1:7" ht="66.75" customHeight="1" x14ac:dyDescent="0.2">
      <c r="A212" s="1127"/>
      <c r="B212" s="1130"/>
      <c r="C212" s="394" t="s">
        <v>367</v>
      </c>
      <c r="D212" s="832" t="s">
        <v>48</v>
      </c>
      <c r="E212" s="228" t="s">
        <v>19</v>
      </c>
      <c r="F212" s="524" t="s">
        <v>757</v>
      </c>
      <c r="G212" s="885"/>
    </row>
    <row r="213" spans="1:7" ht="49.5" customHeight="1" x14ac:dyDescent="0.2">
      <c r="A213" s="1127"/>
      <c r="B213" s="1130"/>
      <c r="C213" s="394" t="s">
        <v>368</v>
      </c>
      <c r="D213" s="832" t="s">
        <v>48</v>
      </c>
      <c r="E213" s="228" t="s">
        <v>19</v>
      </c>
      <c r="F213" s="530"/>
      <c r="G213" s="885"/>
    </row>
    <row r="214" spans="1:7" ht="66.75" customHeight="1" x14ac:dyDescent="0.2">
      <c r="A214" s="1127"/>
      <c r="B214" s="1130"/>
      <c r="C214" s="394" t="s">
        <v>761</v>
      </c>
      <c r="D214" s="832" t="s">
        <v>48</v>
      </c>
      <c r="E214" s="228" t="s">
        <v>19</v>
      </c>
      <c r="F214" s="530"/>
      <c r="G214" s="885"/>
    </row>
    <row r="215" spans="1:7" ht="66.75" customHeight="1" x14ac:dyDescent="0.2">
      <c r="A215" s="1127"/>
      <c r="B215" s="1130"/>
      <c r="C215" s="394" t="s">
        <v>369</v>
      </c>
      <c r="D215" s="832" t="s">
        <v>48</v>
      </c>
      <c r="E215" s="226"/>
      <c r="F215" s="523"/>
      <c r="G215" s="885"/>
    </row>
    <row r="216" spans="1:7" ht="66.75" customHeight="1" x14ac:dyDescent="0.2">
      <c r="A216" s="1127"/>
      <c r="B216" s="1130"/>
      <c r="C216" s="394" t="s">
        <v>370</v>
      </c>
      <c r="D216" s="832" t="s">
        <v>48</v>
      </c>
      <c r="E216" s="226"/>
      <c r="F216" s="523" t="s">
        <v>19</v>
      </c>
      <c r="G216" s="885"/>
    </row>
    <row r="217" spans="1:7" ht="45" customHeight="1" x14ac:dyDescent="0.2">
      <c r="A217" s="1127"/>
      <c r="B217" s="1130"/>
      <c r="C217" s="394" t="s">
        <v>863</v>
      </c>
      <c r="D217" s="832" t="s">
        <v>48</v>
      </c>
      <c r="E217" s="226"/>
      <c r="F217" s="523"/>
      <c r="G217" s="885"/>
    </row>
    <row r="218" spans="1:7" ht="65.25" customHeight="1" x14ac:dyDescent="0.2">
      <c r="A218" s="1127"/>
      <c r="B218" s="1130"/>
      <c r="C218" s="394" t="s">
        <v>917</v>
      </c>
      <c r="D218" s="832" t="s">
        <v>48</v>
      </c>
      <c r="E218" s="498"/>
      <c r="F218" s="523" t="s">
        <v>19</v>
      </c>
      <c r="G218" s="885"/>
    </row>
    <row r="219" spans="1:7" ht="90" customHeight="1" thickBot="1" x14ac:dyDescent="0.25">
      <c r="A219" s="1128"/>
      <c r="B219" s="1150"/>
      <c r="C219" s="687" t="s">
        <v>918</v>
      </c>
      <c r="D219" s="835" t="s">
        <v>48</v>
      </c>
      <c r="E219" s="227"/>
      <c r="F219" s="525" t="s">
        <v>19</v>
      </c>
      <c r="G219" s="886"/>
    </row>
    <row r="220" spans="1:7" s="445" customFormat="1" ht="21" x14ac:dyDescent="0.35">
      <c r="A220" s="453"/>
      <c r="B220" s="446"/>
      <c r="C220" s="171"/>
      <c r="D220" s="447"/>
      <c r="E220" s="448"/>
      <c r="F220" s="448"/>
    </row>
    <row r="221" spans="1:7" x14ac:dyDescent="0.25">
      <c r="E221" s="176"/>
      <c r="F221" s="176"/>
    </row>
    <row r="222" spans="1:7" x14ac:dyDescent="0.25">
      <c r="C222" s="172"/>
      <c r="D222" s="169"/>
      <c r="E222" s="176"/>
      <c r="F222" s="176"/>
    </row>
    <row r="223" spans="1:7" x14ac:dyDescent="0.25">
      <c r="C223" s="172"/>
      <c r="D223" s="169"/>
      <c r="E223" s="176"/>
      <c r="F223" s="176"/>
    </row>
    <row r="224" spans="1:7" x14ac:dyDescent="0.25">
      <c r="C224" s="172"/>
      <c r="D224" s="169"/>
      <c r="E224" s="176"/>
      <c r="F224" s="176"/>
    </row>
    <row r="225" spans="3:6" x14ac:dyDescent="0.25">
      <c r="C225" s="172"/>
      <c r="D225" s="169"/>
      <c r="E225" s="176"/>
      <c r="F225" s="176"/>
    </row>
    <row r="226" spans="3:6" x14ac:dyDescent="0.25">
      <c r="C226" s="172"/>
      <c r="D226" s="169"/>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E232" s="176"/>
      <c r="F232" s="176"/>
    </row>
    <row r="233" spans="3:6" x14ac:dyDescent="0.25">
      <c r="C233" s="816"/>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row r="1106" spans="5:6" x14ac:dyDescent="0.25">
      <c r="E1106" s="176"/>
      <c r="F1106" s="176"/>
    </row>
  </sheetData>
  <mergeCells count="62">
    <mergeCell ref="D9:F9"/>
    <mergeCell ref="A10:F10"/>
    <mergeCell ref="A13:A30"/>
    <mergeCell ref="B13:B21"/>
    <mergeCell ref="B22:B25"/>
    <mergeCell ref="B26:B29"/>
    <mergeCell ref="A1:G1"/>
    <mergeCell ref="A2:F3"/>
    <mergeCell ref="A11:F11"/>
    <mergeCell ref="A4:F4"/>
    <mergeCell ref="A5:F5"/>
    <mergeCell ref="A6:C6"/>
    <mergeCell ref="D6:F6"/>
    <mergeCell ref="A7:C7"/>
    <mergeCell ref="D7:F7"/>
    <mergeCell ref="A8:C8"/>
    <mergeCell ref="D8:F8"/>
    <mergeCell ref="A9:C9"/>
    <mergeCell ref="B59:B63"/>
    <mergeCell ref="A64:A78"/>
    <mergeCell ref="B64:B72"/>
    <mergeCell ref="B73:B76"/>
    <mergeCell ref="B77:B78"/>
    <mergeCell ref="A31:A63"/>
    <mergeCell ref="B31:B38"/>
    <mergeCell ref="B39:B47"/>
    <mergeCell ref="B48:B52"/>
    <mergeCell ref="B53:B58"/>
    <mergeCell ref="A133:A139"/>
    <mergeCell ref="B133:B138"/>
    <mergeCell ref="A79:A112"/>
    <mergeCell ref="B79:B85"/>
    <mergeCell ref="B86:B88"/>
    <mergeCell ref="B89:B91"/>
    <mergeCell ref="B92:B97"/>
    <mergeCell ref="B98:B112"/>
    <mergeCell ref="A113:A132"/>
    <mergeCell ref="B113:B120"/>
    <mergeCell ref="B121:B127"/>
    <mergeCell ref="B128:B132"/>
    <mergeCell ref="A205:A219"/>
    <mergeCell ref="B205:B206"/>
    <mergeCell ref="B207:B209"/>
    <mergeCell ref="B210:B219"/>
    <mergeCell ref="A161:A186"/>
    <mergeCell ref="B161:B165"/>
    <mergeCell ref="B166:B169"/>
    <mergeCell ref="B170:B174"/>
    <mergeCell ref="B175:B186"/>
    <mergeCell ref="A187:A204"/>
    <mergeCell ref="B187:B189"/>
    <mergeCell ref="B190:B191"/>
    <mergeCell ref="B192:B198"/>
    <mergeCell ref="B199:B204"/>
    <mergeCell ref="B141:B143"/>
    <mergeCell ref="B144:B147"/>
    <mergeCell ref="A148:A153"/>
    <mergeCell ref="B148:B152"/>
    <mergeCell ref="A154:A160"/>
    <mergeCell ref="B154:B156"/>
    <mergeCell ref="B157:B158"/>
    <mergeCell ref="A140:A147"/>
  </mergeCells>
  <conditionalFormatting sqref="G13:G135 G138:G219">
    <cfRule type="containsText" dxfId="26" priority="104" operator="containsText" text="No,">
      <formula>NOT(ISERROR(SEARCH("No,",G13)))</formula>
    </cfRule>
    <cfRule type="containsText" dxfId="25" priority="105" operator="containsText" text="Partial.">
      <formula>NOT(ISERROR(SEARCH("Partial.",G13)))</formula>
    </cfRule>
    <cfRule type="containsText" dxfId="24" priority="106" operator="containsText" text="Yes, ">
      <formula>NOT(ISERROR(SEARCH("Yes, ",G13)))</formula>
    </cfRule>
  </conditionalFormatting>
  <conditionalFormatting sqref="G136:G137">
    <cfRule type="containsText" dxfId="23" priority="59" operator="containsText" text="No,">
      <formula>NOT(ISERROR(SEARCH("No,",G136)))</formula>
    </cfRule>
    <cfRule type="containsText" dxfId="22" priority="60" operator="containsText" text="Partial.">
      <formula>NOT(ISERROR(SEARCH("Partial.",G136)))</formula>
    </cfRule>
    <cfRule type="containsText" dxfId="21" priority="61" operator="containsText" text="Yes, ">
      <formula>NOT(ISERROR(SEARCH("Yes, ",G136)))</formula>
    </cfRule>
  </conditionalFormatting>
  <hyperlinks>
    <hyperlink ref="D86" r:id="rId1"/>
    <hyperlink ref="D87" r:id="rId2"/>
    <hyperlink ref="E60" location="'Critical Development Activities'!A3" display="✔"/>
    <hyperlink ref="E61" location="'Critical Development Activities'!A4" display="✔"/>
    <hyperlink ref="E63" location="'Critical Development Activities'!A5" display="✔"/>
    <hyperlink ref="F60" location="'Critical Development Activities'!A3" display="✔/CDA"/>
    <hyperlink ref="F59" location="'Critical Development Activities'!A2" display="✔"/>
    <hyperlink ref="F61" location="'Critical Development Activities'!A4" display="✔/CDA"/>
    <hyperlink ref="F63" location="'Critical Development Activities'!A5" display="✔/CDA"/>
    <hyperlink ref="F82" location="'Critical Development Activities'!A6" display="✔/CDA"/>
    <hyperlink ref="F87" location="'Critical Development Activities'!A7" display="✔/CDA"/>
    <hyperlink ref="F89" location="'Critical Development Activities'!A9" display="CDA"/>
    <hyperlink ref="F91" location="'Critical Development Activities'!A10" display="CDA"/>
    <hyperlink ref="F92" location="'Critical Development Activities'!A11" display="CDA"/>
    <hyperlink ref="F93" location="'Critical Development Activities'!A12" display="CDA"/>
    <hyperlink ref="F94" location="'Critical Development Activities'!A13" display="CDA"/>
    <hyperlink ref="F95" location="'Critical Development Activities'!A14" display="CDA"/>
    <hyperlink ref="F96" location="'Critical Development Activities'!A15" display="CDA"/>
    <hyperlink ref="F97" location="'Model update '!A16" display="CDA"/>
    <hyperlink ref="F105" location="'Critical Development Activities'!A17" display="CDA"/>
    <hyperlink ref="F117" location="'Critical Development Activities'!A18" display="CDA"/>
    <hyperlink ref="F133" location="'Critical Development Activities'!A19" display="CDA"/>
    <hyperlink ref="F134" location="'Critical Development Activities'!A20" display="CDA"/>
    <hyperlink ref="F135" location="'Critical Development Activities'!A21" display="CDA"/>
    <hyperlink ref="F136" location="'Critical Development Activities'!A22" display="CDA"/>
    <hyperlink ref="F137" location="'Critical Development Activities'!A23" display="CDA"/>
    <hyperlink ref="F140" location="'Critical Development Activities'!A24" display="CDA"/>
    <hyperlink ref="F141" location="'Critical Development Activities'!A25" display="CDA"/>
    <hyperlink ref="F142" location="'Critical Development Activities'!A26" display="CDA"/>
    <hyperlink ref="F143" location="'Critical Development Activities'!A27" display="CDA"/>
    <hyperlink ref="F149" location="'Critical Development Activities'!A28" display="CDA"/>
    <hyperlink ref="F150" location="'Critical Development Activities'!A29" display="CDA"/>
    <hyperlink ref="F151" location="'Critical Development Activities'!A30" display="CDA"/>
    <hyperlink ref="F154" location="'Critical Development Activities'!A31" display="CDA"/>
    <hyperlink ref="F155" location="'Critical Development Activities'!A32" display="CDA"/>
    <hyperlink ref="F156" location="'Critical Development Activities'!A33" display="CDA"/>
    <hyperlink ref="F157" location="'Critical Development Activities'!A34" display="CDA"/>
    <hyperlink ref="F158" location="'Critical Development Activities'!A35" display="CDA"/>
    <hyperlink ref="F159" location="'Critical Development Activities'!A36" display="CDA"/>
    <hyperlink ref="F160" location="'Critical Development Activities'!A37" display="CDA"/>
    <hyperlink ref="F161" location="'Critical Development Activities'!A38" display="CDA"/>
    <hyperlink ref="F162" location="'Critical Development Activities'!A39" display="CDA"/>
    <hyperlink ref="F163" location="'Critical Development Activities'!A40" display="CDA"/>
    <hyperlink ref="F164" location="'Critical Development Activities'!A41" display="CDA"/>
    <hyperlink ref="F165" location="'Critical Development Activities'!A42" display="CDA"/>
    <hyperlink ref="F166" location="'Critical Development Activities'!A43" display="CDA"/>
    <hyperlink ref="F167" location="'Critical Development Activities'!A44" display="CDA"/>
    <hyperlink ref="F168" location="'Critical Development Activities'!A45" display="CDA"/>
    <hyperlink ref="F169" location="'Critical Development Activities'!A46" display="CDA"/>
    <hyperlink ref="F170" location="'Critical Development Activities'!A47" display="CDA"/>
    <hyperlink ref="F171" location="'Critical Development Activities'!A48" display="CDA"/>
    <hyperlink ref="F173" location="'Critical Development Activities'!A49" display="CDA"/>
    <hyperlink ref="F174" location="'Critical Development Activities'!A50" display="CDA"/>
    <hyperlink ref="F179" location="'Critical Development Activities'!A51" display="CDA"/>
    <hyperlink ref="F181" location="'Critical Development Activities'!A52" display="CDA"/>
    <hyperlink ref="F195" location="'Critical Development Activities'!A53" display="CDA"/>
    <hyperlink ref="F196" location="'Critical Development Activities'!A54" display="CDA"/>
    <hyperlink ref="F197" location="'Critical Development Activities'!A55" display="CDA"/>
    <hyperlink ref="F200" location="'Critical Development Activities'!A56" display="CDA"/>
    <hyperlink ref="F205" location="'Critical Development Activities'!A57" display="CDA"/>
    <hyperlink ref="F206" location="'Critical Development Activities'!A58" display="CDA"/>
    <hyperlink ref="F210" location="'Critical Development Activities'!A59" display="CDA"/>
    <hyperlink ref="F212" location="'Critical Development Activities'!A60" display="CDA"/>
    <hyperlink ref="F88" location="'Critical Development Activities'!A8" display="CDA"/>
    <hyperlink ref="G5" r:id="rId3"/>
  </hyperlinks>
  <pageMargins left="0.7" right="0.7" top="0.75" bottom="0.75" header="0.3" footer="0.3"/>
  <pageSetup orientation="portrait" horizontalDpi="1200" verticalDpi="1200"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06"/>
  <sheetViews>
    <sheetView showGridLines="0" zoomScale="70" zoomScaleNormal="70" workbookViewId="0">
      <pane xSplit="6" ySplit="12" topLeftCell="G13" activePane="bottomRight" state="frozen"/>
      <selection pane="topRight" activeCell="G1" sqref="G1"/>
      <selection pane="bottomLeft" activeCell="A13" sqref="A13"/>
      <selection pane="bottomRight" activeCell="C13" sqref="C13"/>
    </sheetView>
  </sheetViews>
  <sheetFormatPr defaultColWidth="9" defaultRowHeight="15.75" x14ac:dyDescent="0.25"/>
  <cols>
    <col min="1" max="1" width="17.375" style="454" customWidth="1"/>
    <col min="2" max="2" width="18" style="178" customWidth="1"/>
    <col min="3" max="3" width="54.875" style="171" customWidth="1"/>
    <col min="4" max="4" width="11.625" style="172" customWidth="1"/>
    <col min="5" max="5" width="11.625" style="175" customWidth="1"/>
    <col min="6" max="6" width="45.625" style="175" customWidth="1"/>
    <col min="7" max="7" width="51.125" style="168" customWidth="1"/>
    <col min="8" max="8" width="28.25" style="168" customWidth="1"/>
    <col min="9" max="16384" width="9" style="168"/>
  </cols>
  <sheetData>
    <row r="1" spans="1:7" ht="25.5" customHeight="1" thickBot="1" x14ac:dyDescent="0.25">
      <c r="A1" s="1076" t="s">
        <v>273</v>
      </c>
      <c r="B1" s="1076"/>
      <c r="C1" s="1076"/>
      <c r="D1" s="1076"/>
      <c r="E1" s="1076"/>
      <c r="F1" s="1076"/>
      <c r="G1" s="1076"/>
    </row>
    <row r="2" spans="1:7" ht="30.75" customHeight="1" thickBot="1" x14ac:dyDescent="0.25">
      <c r="A2" s="1158" t="s">
        <v>274</v>
      </c>
      <c r="B2" s="1158"/>
      <c r="C2" s="1158"/>
      <c r="D2" s="1158"/>
      <c r="E2" s="1158"/>
      <c r="F2" s="1159"/>
      <c r="G2" s="379" t="s">
        <v>627</v>
      </c>
    </row>
    <row r="3" spans="1:7" ht="27" customHeight="1" thickBot="1" x14ac:dyDescent="0.25">
      <c r="A3" s="1079"/>
      <c r="B3" s="1079"/>
      <c r="C3" s="1079"/>
      <c r="D3" s="1079"/>
      <c r="E3" s="1079"/>
      <c r="F3" s="1080"/>
      <c r="G3" s="889" t="s">
        <v>628</v>
      </c>
    </row>
    <row r="4" spans="1:7" ht="39.75" customHeight="1" x14ac:dyDescent="0.2">
      <c r="A4" s="1081" t="s">
        <v>275</v>
      </c>
      <c r="B4" s="1082"/>
      <c r="C4" s="1082"/>
      <c r="D4" s="1082"/>
      <c r="E4" s="1082"/>
      <c r="F4" s="1082"/>
      <c r="G4" s="917" t="s">
        <v>629</v>
      </c>
    </row>
    <row r="5" spans="1:7" s="609" customFormat="1" ht="27.75" customHeight="1" x14ac:dyDescent="0.2">
      <c r="A5" s="1083" t="s">
        <v>29</v>
      </c>
      <c r="B5" s="1084"/>
      <c r="C5" s="1084"/>
      <c r="D5" s="1084"/>
      <c r="E5" s="1085"/>
      <c r="F5" s="1085"/>
      <c r="G5" s="939" t="s">
        <v>630</v>
      </c>
    </row>
    <row r="6" spans="1:7" ht="37.5" customHeight="1" x14ac:dyDescent="0.2">
      <c r="A6" s="1086" t="s">
        <v>483</v>
      </c>
      <c r="B6" s="1087"/>
      <c r="C6" s="1087"/>
      <c r="D6" s="1103" t="s">
        <v>48</v>
      </c>
      <c r="E6" s="1104"/>
      <c r="F6" s="1104"/>
      <c r="G6" s="975" t="str">
        <f>ROUND(COUNTIFS($D$13:$D$219,"*FM*",G$13:G$219,"✔")/(COUNTIF($D$13:$D$219,"*FM*"))*100,0)&amp;"% / "&amp;ROUND(COUNTIFS($D$13:$D$219,"*FM*",$E$13:$E$219,"✔",G$13:G$219,"✔")/(COUNTIFS($D$13:$D$219,"*FM*"))*100,0)&amp;"%"</f>
        <v>5% / 2%</v>
      </c>
    </row>
    <row r="7" spans="1:7" ht="37.5" customHeight="1" x14ac:dyDescent="0.2">
      <c r="A7" s="1088" t="s">
        <v>484</v>
      </c>
      <c r="B7" s="1089"/>
      <c r="C7" s="1089"/>
      <c r="D7" s="1095" t="s">
        <v>49</v>
      </c>
      <c r="E7" s="1096"/>
      <c r="F7" s="1096"/>
      <c r="G7" s="976" t="str">
        <f>ROUND(COUNTIFS($D$13:$D$219,"*EM*",G$13:G$219,"✔")/(COUNTIFS($D$13:$D$219,"*EM*"))*100,0)&amp;"% / "&amp;ROUND(COUNTIFS($D$13:$D$219,"*EM*",$E$13:$E$219,"✔",G$13:G$219,"✔")/(COUNTIFS($D$13:$D$219,"*EM*"))*100,0)&amp;"%"</f>
        <v>2% / 2%</v>
      </c>
    </row>
    <row r="8" spans="1:7" ht="37.5" customHeight="1" x14ac:dyDescent="0.2">
      <c r="A8" s="1077" t="s">
        <v>485</v>
      </c>
      <c r="B8" s="1078"/>
      <c r="C8" s="1078"/>
      <c r="D8" s="1097" t="s">
        <v>50</v>
      </c>
      <c r="E8" s="1098"/>
      <c r="F8" s="1098"/>
      <c r="G8" s="977" t="str">
        <f>ROUND(COUNTIFS($D$13:$D$219,"*FO*",G$13:G$219,"✔")/(COUNTIFS($D$13:$D$219,"*FO*"))*100,0)&amp;"% / "&amp;ROUND(COUNTIFS($D$13:$D$219,"*FO*",$E$13:$E$219,"✔",G$13:G$219,"✔")/(COUNTIFS($D$13:$D$219,"*FO*"))*100,0)&amp;"%"</f>
        <v>5% / 5%</v>
      </c>
    </row>
    <row r="9" spans="1:7" ht="21.75" customHeight="1" x14ac:dyDescent="0.25">
      <c r="A9" s="1105" t="s">
        <v>277</v>
      </c>
      <c r="B9" s="1106"/>
      <c r="C9" s="1106"/>
      <c r="D9" s="1117" t="s">
        <v>66</v>
      </c>
      <c r="E9" s="1118"/>
      <c r="F9" s="1118"/>
      <c r="G9" s="992"/>
    </row>
    <row r="10" spans="1:7" ht="20.25" customHeight="1" x14ac:dyDescent="0.2">
      <c r="A10" s="1107" t="s">
        <v>585</v>
      </c>
      <c r="B10" s="1108"/>
      <c r="C10" s="1108"/>
      <c r="D10" s="1108"/>
      <c r="E10" s="1108"/>
      <c r="F10" s="1108"/>
      <c r="G10" s="857">
        <v>200</v>
      </c>
    </row>
    <row r="11" spans="1:7" ht="24" customHeight="1" x14ac:dyDescent="0.2">
      <c r="A11" s="1163" t="s">
        <v>902</v>
      </c>
      <c r="B11" s="1164"/>
      <c r="C11" s="1164"/>
      <c r="D11" s="1164"/>
      <c r="E11" s="1164"/>
      <c r="F11" s="1164"/>
      <c r="G11" s="880"/>
    </row>
    <row r="12" spans="1:7" ht="37.5" customHeight="1" thickBot="1" x14ac:dyDescent="0.25">
      <c r="A12" s="205" t="s">
        <v>67</v>
      </c>
      <c r="B12" s="206" t="s">
        <v>617</v>
      </c>
      <c r="C12" s="206" t="s">
        <v>877</v>
      </c>
      <c r="D12" s="206" t="s">
        <v>880</v>
      </c>
      <c r="E12" s="237" t="s">
        <v>883</v>
      </c>
      <c r="F12" s="467" t="s">
        <v>755</v>
      </c>
      <c r="G12" s="881"/>
    </row>
    <row r="13" spans="1:7" ht="45" customHeight="1" x14ac:dyDescent="0.2">
      <c r="A13" s="1111" t="s">
        <v>280</v>
      </c>
      <c r="B13" s="1114" t="s">
        <v>462</v>
      </c>
      <c r="C13" s="32" t="s">
        <v>590</v>
      </c>
      <c r="D13" s="827" t="s">
        <v>48</v>
      </c>
      <c r="E13" s="217" t="s">
        <v>19</v>
      </c>
      <c r="F13" s="511"/>
      <c r="G13" s="882"/>
    </row>
    <row r="14" spans="1:7" ht="45" customHeight="1" x14ac:dyDescent="0.2">
      <c r="A14" s="1112"/>
      <c r="B14" s="1115"/>
      <c r="C14" s="173" t="s">
        <v>436</v>
      </c>
      <c r="D14" s="828" t="s">
        <v>48</v>
      </c>
      <c r="E14" s="218"/>
      <c r="F14" s="512"/>
      <c r="G14" s="883"/>
    </row>
    <row r="15" spans="1:7" ht="45" customHeight="1" x14ac:dyDescent="0.2">
      <c r="A15" s="1112"/>
      <c r="B15" s="1115"/>
      <c r="C15" s="173" t="s">
        <v>302</v>
      </c>
      <c r="D15" s="828" t="s">
        <v>48</v>
      </c>
      <c r="E15" s="203"/>
      <c r="F15" s="513"/>
      <c r="G15" s="883"/>
    </row>
    <row r="16" spans="1:7" ht="45" customHeight="1" x14ac:dyDescent="0.2">
      <c r="A16" s="1112"/>
      <c r="B16" s="1115"/>
      <c r="C16" s="173" t="s">
        <v>303</v>
      </c>
      <c r="D16" s="828" t="s">
        <v>48</v>
      </c>
      <c r="E16" s="203"/>
      <c r="F16" s="513"/>
      <c r="G16" s="883"/>
    </row>
    <row r="17" spans="1:7" ht="45" customHeight="1" x14ac:dyDescent="0.2">
      <c r="A17" s="1112"/>
      <c r="B17" s="1115"/>
      <c r="C17" s="173" t="s">
        <v>304</v>
      </c>
      <c r="D17" s="828" t="s">
        <v>48</v>
      </c>
      <c r="E17" s="203"/>
      <c r="F17" s="513"/>
      <c r="G17" s="883"/>
    </row>
    <row r="18" spans="1:7" ht="52.5" customHeight="1" x14ac:dyDescent="0.2">
      <c r="A18" s="1112"/>
      <c r="B18" s="1115"/>
      <c r="C18" s="173" t="s">
        <v>305</v>
      </c>
      <c r="D18" s="828" t="s">
        <v>48</v>
      </c>
      <c r="E18" s="203"/>
      <c r="F18" s="513"/>
      <c r="G18" s="883"/>
    </row>
    <row r="19" spans="1:7" ht="45" customHeight="1" x14ac:dyDescent="0.2">
      <c r="A19" s="1112"/>
      <c r="B19" s="1115"/>
      <c r="C19" s="173" t="s">
        <v>306</v>
      </c>
      <c r="D19" s="828" t="s">
        <v>48</v>
      </c>
      <c r="E19" s="218" t="s">
        <v>19</v>
      </c>
      <c r="F19" s="512"/>
      <c r="G19" s="883"/>
    </row>
    <row r="20" spans="1:7" ht="45" customHeight="1" x14ac:dyDescent="0.2">
      <c r="A20" s="1112"/>
      <c r="B20" s="1115"/>
      <c r="C20" s="173" t="s">
        <v>307</v>
      </c>
      <c r="D20" s="828" t="s">
        <v>48</v>
      </c>
      <c r="E20" s="218" t="s">
        <v>19</v>
      </c>
      <c r="F20" s="512"/>
      <c r="G20" s="883"/>
    </row>
    <row r="21" spans="1:7" ht="45" customHeight="1" x14ac:dyDescent="0.2">
      <c r="A21" s="1112"/>
      <c r="B21" s="1115"/>
      <c r="C21" s="173" t="s">
        <v>591</v>
      </c>
      <c r="D21" s="828" t="s">
        <v>48</v>
      </c>
      <c r="E21" s="203"/>
      <c r="F21" s="513"/>
      <c r="G21" s="883"/>
    </row>
    <row r="22" spans="1:7" ht="45" customHeight="1" x14ac:dyDescent="0.2">
      <c r="A22" s="1112"/>
      <c r="B22" s="1115" t="s">
        <v>282</v>
      </c>
      <c r="C22" s="173" t="s">
        <v>308</v>
      </c>
      <c r="D22" s="828" t="s">
        <v>48</v>
      </c>
      <c r="E22" s="203"/>
      <c r="F22" s="513"/>
      <c r="G22" s="883"/>
    </row>
    <row r="23" spans="1:7" ht="54" customHeight="1" x14ac:dyDescent="0.2">
      <c r="A23" s="1112"/>
      <c r="B23" s="1116"/>
      <c r="C23" s="173" t="s">
        <v>309</v>
      </c>
      <c r="D23" s="828" t="s">
        <v>48</v>
      </c>
      <c r="E23" s="203"/>
      <c r="F23" s="513"/>
      <c r="G23" s="883"/>
    </row>
    <row r="24" spans="1:7" ht="45" customHeight="1" x14ac:dyDescent="0.2">
      <c r="A24" s="1112"/>
      <c r="B24" s="1116"/>
      <c r="C24" s="173" t="s">
        <v>310</v>
      </c>
      <c r="D24" s="828" t="s">
        <v>48</v>
      </c>
      <c r="E24" s="203"/>
      <c r="F24" s="513"/>
      <c r="G24" s="883"/>
    </row>
    <row r="25" spans="1:7" ht="45" customHeight="1" x14ac:dyDescent="0.2">
      <c r="A25" s="1112"/>
      <c r="B25" s="1116"/>
      <c r="C25" s="173" t="s">
        <v>592</v>
      </c>
      <c r="D25" s="828" t="s">
        <v>48</v>
      </c>
      <c r="E25" s="203"/>
      <c r="F25" s="513"/>
      <c r="G25" s="883"/>
    </row>
    <row r="26" spans="1:7" ht="72" customHeight="1" x14ac:dyDescent="0.2">
      <c r="A26" s="1112"/>
      <c r="B26" s="1115" t="s">
        <v>283</v>
      </c>
      <c r="C26" s="173" t="s">
        <v>593</v>
      </c>
      <c r="D26" s="828" t="s">
        <v>48</v>
      </c>
      <c r="E26" s="218" t="s">
        <v>19</v>
      </c>
      <c r="F26" s="512"/>
      <c r="G26" s="883"/>
    </row>
    <row r="27" spans="1:7" ht="74.25" customHeight="1" x14ac:dyDescent="0.2">
      <c r="A27" s="1112"/>
      <c r="B27" s="1116"/>
      <c r="C27" s="173" t="s">
        <v>908</v>
      </c>
      <c r="D27" s="828" t="s">
        <v>48</v>
      </c>
      <c r="E27" s="218" t="s">
        <v>19</v>
      </c>
      <c r="F27" s="512"/>
      <c r="G27" s="883"/>
    </row>
    <row r="28" spans="1:7" ht="45" customHeight="1" x14ac:dyDescent="0.2">
      <c r="A28" s="1112"/>
      <c r="B28" s="1116"/>
      <c r="C28" s="173" t="s">
        <v>311</v>
      </c>
      <c r="D28" s="828" t="s">
        <v>48</v>
      </c>
      <c r="E28" s="203"/>
      <c r="F28" s="513"/>
      <c r="G28" s="883"/>
    </row>
    <row r="29" spans="1:7" ht="45" customHeight="1" x14ac:dyDescent="0.2">
      <c r="A29" s="1112"/>
      <c r="B29" s="1116"/>
      <c r="C29" s="173" t="s">
        <v>312</v>
      </c>
      <c r="D29" s="828" t="s">
        <v>48</v>
      </c>
      <c r="E29" s="203"/>
      <c r="F29" s="513"/>
      <c r="G29" s="883"/>
    </row>
    <row r="30" spans="1:7" ht="45" customHeight="1" thickBot="1" x14ac:dyDescent="0.25">
      <c r="A30" s="1113"/>
      <c r="B30" s="1019"/>
      <c r="C30" s="174" t="s">
        <v>909</v>
      </c>
      <c r="D30" s="402" t="s">
        <v>48</v>
      </c>
      <c r="E30" s="219"/>
      <c r="F30" s="514"/>
      <c r="G30" s="884"/>
    </row>
    <row r="31" spans="1:7" ht="45" customHeight="1" x14ac:dyDescent="0.2">
      <c r="A31" s="1119" t="s">
        <v>281</v>
      </c>
      <c r="B31" s="1122" t="s">
        <v>463</v>
      </c>
      <c r="C31" s="196" t="s">
        <v>594</v>
      </c>
      <c r="D31" s="829" t="s">
        <v>50</v>
      </c>
      <c r="E31" s="220" t="s">
        <v>19</v>
      </c>
      <c r="F31" s="515"/>
      <c r="G31" s="882"/>
    </row>
    <row r="32" spans="1:7" ht="45" customHeight="1" x14ac:dyDescent="0.2">
      <c r="A32" s="1120"/>
      <c r="B32" s="1123"/>
      <c r="C32" s="197" t="s">
        <v>526</v>
      </c>
      <c r="D32" s="830" t="s">
        <v>50</v>
      </c>
      <c r="E32" s="221" t="s">
        <v>19</v>
      </c>
      <c r="F32" s="516"/>
      <c r="G32" s="883"/>
    </row>
    <row r="33" spans="1:7" ht="45" customHeight="1" x14ac:dyDescent="0.2">
      <c r="A33" s="1120"/>
      <c r="B33" s="1123"/>
      <c r="C33" s="197" t="s">
        <v>527</v>
      </c>
      <c r="D33" s="830" t="s">
        <v>50</v>
      </c>
      <c r="E33" s="221" t="s">
        <v>19</v>
      </c>
      <c r="F33" s="516"/>
      <c r="G33" s="883"/>
    </row>
    <row r="34" spans="1:7" ht="45" customHeight="1" x14ac:dyDescent="0.2">
      <c r="A34" s="1120"/>
      <c r="B34" s="1123"/>
      <c r="C34" s="197" t="s">
        <v>528</v>
      </c>
      <c r="D34" s="830" t="s">
        <v>50</v>
      </c>
      <c r="E34" s="221" t="s">
        <v>19</v>
      </c>
      <c r="F34" s="516"/>
      <c r="G34" s="883"/>
    </row>
    <row r="35" spans="1:7" ht="45" customHeight="1" x14ac:dyDescent="0.2">
      <c r="A35" s="1120"/>
      <c r="B35" s="1123"/>
      <c r="C35" s="197" t="s">
        <v>529</v>
      </c>
      <c r="D35" s="830" t="s">
        <v>50</v>
      </c>
      <c r="E35" s="222"/>
      <c r="F35" s="517"/>
      <c r="G35" s="883"/>
    </row>
    <row r="36" spans="1:7" ht="45" customHeight="1" x14ac:dyDescent="0.2">
      <c r="A36" s="1120"/>
      <c r="B36" s="1123"/>
      <c r="C36" s="197" t="s">
        <v>530</v>
      </c>
      <c r="D36" s="830" t="s">
        <v>50</v>
      </c>
      <c r="E36" s="222"/>
      <c r="F36" s="517"/>
      <c r="G36" s="883"/>
    </row>
    <row r="37" spans="1:7" ht="45" customHeight="1" x14ac:dyDescent="0.2">
      <c r="A37" s="1120"/>
      <c r="B37" s="1123"/>
      <c r="C37" s="197" t="s">
        <v>531</v>
      </c>
      <c r="D37" s="830" t="s">
        <v>50</v>
      </c>
      <c r="E37" s="222"/>
      <c r="F37" s="517"/>
      <c r="G37" s="883"/>
    </row>
    <row r="38" spans="1:7" ht="45" customHeight="1" x14ac:dyDescent="0.2">
      <c r="A38" s="1120"/>
      <c r="B38" s="1123"/>
      <c r="C38" s="197" t="s">
        <v>532</v>
      </c>
      <c r="D38" s="830" t="s">
        <v>50</v>
      </c>
      <c r="E38" s="221" t="s">
        <v>19</v>
      </c>
      <c r="F38" s="516"/>
      <c r="G38" s="883"/>
    </row>
    <row r="39" spans="1:7" ht="45" customHeight="1" x14ac:dyDescent="0.2">
      <c r="A39" s="1120"/>
      <c r="B39" s="1124" t="s">
        <v>464</v>
      </c>
      <c r="C39" s="197" t="s">
        <v>910</v>
      </c>
      <c r="D39" s="830" t="s">
        <v>50</v>
      </c>
      <c r="E39" s="221" t="s">
        <v>19</v>
      </c>
      <c r="F39" s="516"/>
      <c r="G39" s="883"/>
    </row>
    <row r="40" spans="1:7" ht="45" customHeight="1" x14ac:dyDescent="0.2">
      <c r="A40" s="1120"/>
      <c r="B40" s="1123"/>
      <c r="C40" s="197" t="s">
        <v>533</v>
      </c>
      <c r="D40" s="830" t="s">
        <v>50</v>
      </c>
      <c r="E40" s="221" t="s">
        <v>19</v>
      </c>
      <c r="F40" s="516"/>
      <c r="G40" s="883"/>
    </row>
    <row r="41" spans="1:7" ht="45" customHeight="1" x14ac:dyDescent="0.2">
      <c r="A41" s="1120"/>
      <c r="B41" s="1123"/>
      <c r="C41" s="197" t="s">
        <v>534</v>
      </c>
      <c r="D41" s="830" t="s">
        <v>50</v>
      </c>
      <c r="E41" s="222"/>
      <c r="F41" s="517"/>
      <c r="G41" s="883"/>
    </row>
    <row r="42" spans="1:7" ht="45" customHeight="1" x14ac:dyDescent="0.2">
      <c r="A42" s="1120"/>
      <c r="B42" s="1123"/>
      <c r="C42" s="197" t="s">
        <v>595</v>
      </c>
      <c r="D42" s="830" t="s">
        <v>50</v>
      </c>
      <c r="E42" s="222"/>
      <c r="F42" s="517"/>
      <c r="G42" s="883"/>
    </row>
    <row r="43" spans="1:7" ht="45" customHeight="1" x14ac:dyDescent="0.2">
      <c r="A43" s="1120"/>
      <c r="B43" s="1123"/>
      <c r="C43" s="197" t="s">
        <v>535</v>
      </c>
      <c r="D43" s="830" t="s">
        <v>50</v>
      </c>
      <c r="E43" s="221" t="s">
        <v>19</v>
      </c>
      <c r="F43" s="516"/>
      <c r="G43" s="883"/>
    </row>
    <row r="44" spans="1:7" ht="45" customHeight="1" x14ac:dyDescent="0.2">
      <c r="A44" s="1120"/>
      <c r="B44" s="1123"/>
      <c r="C44" s="197" t="s">
        <v>596</v>
      </c>
      <c r="D44" s="830" t="s">
        <v>50</v>
      </c>
      <c r="E44" s="222"/>
      <c r="F44" s="517"/>
      <c r="G44" s="883"/>
    </row>
    <row r="45" spans="1:7" ht="45" customHeight="1" x14ac:dyDescent="0.2">
      <c r="A45" s="1120"/>
      <c r="B45" s="1123"/>
      <c r="C45" s="197" t="s">
        <v>536</v>
      </c>
      <c r="D45" s="830" t="s">
        <v>50</v>
      </c>
      <c r="E45" s="222"/>
      <c r="F45" s="517"/>
      <c r="G45" s="883"/>
    </row>
    <row r="46" spans="1:7" ht="45" customHeight="1" x14ac:dyDescent="0.2">
      <c r="A46" s="1120"/>
      <c r="B46" s="1123"/>
      <c r="C46" s="197" t="s">
        <v>537</v>
      </c>
      <c r="D46" s="830" t="s">
        <v>50</v>
      </c>
      <c r="E46" s="222"/>
      <c r="F46" s="517"/>
      <c r="G46" s="883"/>
    </row>
    <row r="47" spans="1:7" ht="45" customHeight="1" x14ac:dyDescent="0.2">
      <c r="A47" s="1120"/>
      <c r="B47" s="1123"/>
      <c r="C47" s="197" t="s">
        <v>538</v>
      </c>
      <c r="D47" s="830" t="s">
        <v>50</v>
      </c>
      <c r="E47" s="222"/>
      <c r="F47" s="517"/>
      <c r="G47" s="883"/>
    </row>
    <row r="48" spans="1:7" ht="45" customHeight="1" x14ac:dyDescent="0.2">
      <c r="A48" s="1120"/>
      <c r="B48" s="1124" t="s">
        <v>284</v>
      </c>
      <c r="C48" s="197" t="s">
        <v>539</v>
      </c>
      <c r="D48" s="830" t="s">
        <v>50</v>
      </c>
      <c r="E48" s="222"/>
      <c r="F48" s="517"/>
      <c r="G48" s="883"/>
    </row>
    <row r="49" spans="1:7" ht="45" customHeight="1" x14ac:dyDescent="0.2">
      <c r="A49" s="1120"/>
      <c r="B49" s="1123"/>
      <c r="C49" s="197" t="s">
        <v>540</v>
      </c>
      <c r="D49" s="830" t="s">
        <v>50</v>
      </c>
      <c r="E49" s="222"/>
      <c r="F49" s="517"/>
      <c r="G49" s="883"/>
    </row>
    <row r="50" spans="1:7" ht="45" customHeight="1" x14ac:dyDescent="0.2">
      <c r="A50" s="1120"/>
      <c r="B50" s="1123"/>
      <c r="C50" s="197" t="s">
        <v>541</v>
      </c>
      <c r="D50" s="830" t="s">
        <v>50</v>
      </c>
      <c r="E50" s="222"/>
      <c r="F50" s="517"/>
      <c r="G50" s="883"/>
    </row>
    <row r="51" spans="1:7" ht="45" customHeight="1" x14ac:dyDescent="0.2">
      <c r="A51" s="1120"/>
      <c r="B51" s="1123"/>
      <c r="C51" s="197" t="s">
        <v>542</v>
      </c>
      <c r="D51" s="830" t="s">
        <v>50</v>
      </c>
      <c r="E51" s="222"/>
      <c r="F51" s="517"/>
      <c r="G51" s="883"/>
    </row>
    <row r="52" spans="1:7" ht="45" customHeight="1" x14ac:dyDescent="0.2">
      <c r="A52" s="1120"/>
      <c r="B52" s="1123"/>
      <c r="C52" s="197" t="s">
        <v>543</v>
      </c>
      <c r="D52" s="830" t="s">
        <v>50</v>
      </c>
      <c r="E52" s="222"/>
      <c r="F52" s="517"/>
      <c r="G52" s="883"/>
    </row>
    <row r="53" spans="1:7" ht="45" customHeight="1" x14ac:dyDescent="0.2">
      <c r="A53" s="1120"/>
      <c r="B53" s="1124" t="s">
        <v>285</v>
      </c>
      <c r="C53" s="197" t="s">
        <v>544</v>
      </c>
      <c r="D53" s="830" t="s">
        <v>50</v>
      </c>
      <c r="E53" s="222"/>
      <c r="F53" s="517"/>
      <c r="G53" s="883"/>
    </row>
    <row r="54" spans="1:7" ht="45" customHeight="1" x14ac:dyDescent="0.2">
      <c r="A54" s="1120"/>
      <c r="B54" s="1123"/>
      <c r="C54" s="197" t="s">
        <v>545</v>
      </c>
      <c r="D54" s="830" t="s">
        <v>50</v>
      </c>
      <c r="E54" s="222"/>
      <c r="F54" s="517"/>
      <c r="G54" s="883"/>
    </row>
    <row r="55" spans="1:7" ht="45" customHeight="1" x14ac:dyDescent="0.2">
      <c r="A55" s="1120"/>
      <c r="B55" s="1123"/>
      <c r="C55" s="197" t="s">
        <v>546</v>
      </c>
      <c r="D55" s="830" t="s">
        <v>50</v>
      </c>
      <c r="E55" s="222"/>
      <c r="F55" s="517"/>
      <c r="G55" s="883"/>
    </row>
    <row r="56" spans="1:7" ht="45" customHeight="1" x14ac:dyDescent="0.2">
      <c r="A56" s="1120"/>
      <c r="B56" s="1123"/>
      <c r="C56" s="197" t="s">
        <v>547</v>
      </c>
      <c r="D56" s="830" t="s">
        <v>50</v>
      </c>
      <c r="E56" s="222"/>
      <c r="F56" s="517"/>
      <c r="G56" s="883"/>
    </row>
    <row r="57" spans="1:7" ht="45" customHeight="1" x14ac:dyDescent="0.2">
      <c r="A57" s="1120"/>
      <c r="B57" s="1123"/>
      <c r="C57" s="197" t="s">
        <v>548</v>
      </c>
      <c r="D57" s="830" t="s">
        <v>50</v>
      </c>
      <c r="E57" s="222"/>
      <c r="F57" s="517"/>
      <c r="G57" s="883"/>
    </row>
    <row r="58" spans="1:7" ht="45" customHeight="1" x14ac:dyDescent="0.2">
      <c r="A58" s="1120"/>
      <c r="B58" s="1123"/>
      <c r="C58" s="197" t="s">
        <v>597</v>
      </c>
      <c r="D58" s="830" t="s">
        <v>50</v>
      </c>
      <c r="E58" s="222"/>
      <c r="F58" s="517"/>
      <c r="G58" s="883"/>
    </row>
    <row r="59" spans="1:7" ht="45" customHeight="1" x14ac:dyDescent="0.2">
      <c r="A59" s="1120"/>
      <c r="B59" s="1124" t="s">
        <v>465</v>
      </c>
      <c r="C59" s="197" t="s">
        <v>437</v>
      </c>
      <c r="D59" s="830" t="s">
        <v>66</v>
      </c>
      <c r="E59" s="221" t="s">
        <v>19</v>
      </c>
      <c r="F59" s="516" t="s">
        <v>756</v>
      </c>
      <c r="G59" s="885"/>
    </row>
    <row r="60" spans="1:7" ht="70.5" customHeight="1" x14ac:dyDescent="0.2">
      <c r="A60" s="1120"/>
      <c r="B60" s="1123"/>
      <c r="C60" s="197" t="s">
        <v>598</v>
      </c>
      <c r="D60" s="830" t="s">
        <v>66</v>
      </c>
      <c r="E60" s="221" t="s">
        <v>19</v>
      </c>
      <c r="F60" s="516" t="s">
        <v>756</v>
      </c>
      <c r="G60" s="885"/>
    </row>
    <row r="61" spans="1:7" ht="63" customHeight="1" x14ac:dyDescent="0.2">
      <c r="A61" s="1120"/>
      <c r="B61" s="1123"/>
      <c r="C61" s="197" t="s">
        <v>599</v>
      </c>
      <c r="D61" s="830" t="s">
        <v>66</v>
      </c>
      <c r="E61" s="221" t="s">
        <v>19</v>
      </c>
      <c r="F61" s="516" t="s">
        <v>756</v>
      </c>
      <c r="G61" s="885"/>
    </row>
    <row r="62" spans="1:7" ht="60" customHeight="1" x14ac:dyDescent="0.2">
      <c r="A62" s="1120"/>
      <c r="B62" s="1123"/>
      <c r="C62" s="197" t="s">
        <v>439</v>
      </c>
      <c r="D62" s="830" t="s">
        <v>66</v>
      </c>
      <c r="E62" s="221" t="s">
        <v>19</v>
      </c>
      <c r="F62" s="516"/>
      <c r="G62" s="883"/>
    </row>
    <row r="63" spans="1:7" ht="45" customHeight="1" thickBot="1" x14ac:dyDescent="0.25">
      <c r="A63" s="1121"/>
      <c r="B63" s="1125"/>
      <c r="C63" s="686" t="s">
        <v>600</v>
      </c>
      <c r="D63" s="644" t="s">
        <v>66</v>
      </c>
      <c r="E63" s="645" t="s">
        <v>19</v>
      </c>
      <c r="F63" s="646" t="s">
        <v>756</v>
      </c>
      <c r="G63" s="892" t="s">
        <v>19</v>
      </c>
    </row>
    <row r="64" spans="1:7" ht="53.25" customHeight="1" x14ac:dyDescent="0.2">
      <c r="A64" s="1111" t="s">
        <v>33</v>
      </c>
      <c r="B64" s="1140" t="s">
        <v>466</v>
      </c>
      <c r="C64" s="32" t="s">
        <v>601</v>
      </c>
      <c r="D64" s="827" t="s">
        <v>48</v>
      </c>
      <c r="E64" s="217" t="s">
        <v>19</v>
      </c>
      <c r="F64" s="511"/>
      <c r="G64" s="897"/>
    </row>
    <row r="65" spans="1:7" ht="60" customHeight="1" x14ac:dyDescent="0.2">
      <c r="A65" s="1112"/>
      <c r="B65" s="1141"/>
      <c r="C65" s="173" t="s">
        <v>313</v>
      </c>
      <c r="D65" s="828" t="s">
        <v>48</v>
      </c>
      <c r="E65" s="203"/>
      <c r="F65" s="513"/>
      <c r="G65" s="863" t="s">
        <v>19</v>
      </c>
    </row>
    <row r="66" spans="1:7" ht="55.5" customHeight="1" x14ac:dyDescent="0.2">
      <c r="A66" s="1112"/>
      <c r="B66" s="1141"/>
      <c r="C66" s="173" t="s">
        <v>314</v>
      </c>
      <c r="D66" s="828" t="s">
        <v>48</v>
      </c>
      <c r="E66" s="218" t="s">
        <v>19</v>
      </c>
      <c r="F66" s="512"/>
      <c r="G66" s="863" t="s">
        <v>19</v>
      </c>
    </row>
    <row r="67" spans="1:7" ht="52.5" customHeight="1" x14ac:dyDescent="0.2">
      <c r="A67" s="1112"/>
      <c r="B67" s="1141"/>
      <c r="C67" s="173" t="s">
        <v>315</v>
      </c>
      <c r="D67" s="828" t="s">
        <v>48</v>
      </c>
      <c r="E67" s="218" t="s">
        <v>19</v>
      </c>
      <c r="F67" s="512"/>
      <c r="G67" s="883"/>
    </row>
    <row r="68" spans="1:7" ht="66" customHeight="1" x14ac:dyDescent="0.2">
      <c r="A68" s="1112"/>
      <c r="B68" s="1141"/>
      <c r="C68" s="173" t="s">
        <v>316</v>
      </c>
      <c r="D68" s="828" t="s">
        <v>48</v>
      </c>
      <c r="E68" s="218" t="s">
        <v>19</v>
      </c>
      <c r="F68" s="512"/>
      <c r="G68" s="863" t="s">
        <v>19</v>
      </c>
    </row>
    <row r="69" spans="1:7" ht="52.5" customHeight="1" x14ac:dyDescent="0.2">
      <c r="A69" s="1112"/>
      <c r="B69" s="1141"/>
      <c r="C69" s="173" t="s">
        <v>602</v>
      </c>
      <c r="D69" s="828" t="s">
        <v>48</v>
      </c>
      <c r="E69" s="203"/>
      <c r="F69" s="513"/>
      <c r="G69" s="863" t="s">
        <v>19</v>
      </c>
    </row>
    <row r="70" spans="1:7" ht="45" customHeight="1" x14ac:dyDescent="0.2">
      <c r="A70" s="1112"/>
      <c r="B70" s="1141"/>
      <c r="C70" s="173" t="s">
        <v>317</v>
      </c>
      <c r="D70" s="828" t="s">
        <v>48</v>
      </c>
      <c r="E70" s="203"/>
      <c r="F70" s="513"/>
      <c r="G70" s="863" t="s">
        <v>19</v>
      </c>
    </row>
    <row r="71" spans="1:7" ht="54.75" customHeight="1" x14ac:dyDescent="0.2">
      <c r="A71" s="1112"/>
      <c r="B71" s="1141"/>
      <c r="C71" s="173" t="s">
        <v>318</v>
      </c>
      <c r="D71" s="828" t="s">
        <v>48</v>
      </c>
      <c r="E71" s="218" t="s">
        <v>19</v>
      </c>
      <c r="F71" s="512"/>
      <c r="G71" s="883"/>
    </row>
    <row r="72" spans="1:7" ht="55.5" customHeight="1" x14ac:dyDescent="0.2">
      <c r="A72" s="1112"/>
      <c r="B72" s="1142"/>
      <c r="C72" s="173" t="s">
        <v>911</v>
      </c>
      <c r="D72" s="828" t="s">
        <v>48</v>
      </c>
      <c r="E72" s="218"/>
      <c r="F72" s="512"/>
      <c r="G72" s="883"/>
    </row>
    <row r="73" spans="1:7" ht="45" customHeight="1" x14ac:dyDescent="0.2">
      <c r="A73" s="1112"/>
      <c r="B73" s="1115" t="s">
        <v>467</v>
      </c>
      <c r="C73" s="173" t="s">
        <v>438</v>
      </c>
      <c r="D73" s="828" t="s">
        <v>50</v>
      </c>
      <c r="E73" s="218" t="s">
        <v>19</v>
      </c>
      <c r="F73" s="512"/>
      <c r="G73" s="883"/>
    </row>
    <row r="74" spans="1:7" ht="45" customHeight="1" x14ac:dyDescent="0.2">
      <c r="A74" s="1112"/>
      <c r="B74" s="1116"/>
      <c r="C74" s="173" t="s">
        <v>549</v>
      </c>
      <c r="D74" s="828" t="s">
        <v>50</v>
      </c>
      <c r="E74" s="203"/>
      <c r="F74" s="513"/>
      <c r="G74" s="883"/>
    </row>
    <row r="75" spans="1:7" ht="60" customHeight="1" x14ac:dyDescent="0.2">
      <c r="A75" s="1112"/>
      <c r="B75" s="1116"/>
      <c r="C75" s="173" t="s">
        <v>603</v>
      </c>
      <c r="D75" s="828" t="s">
        <v>50</v>
      </c>
      <c r="E75" s="218" t="s">
        <v>19</v>
      </c>
      <c r="F75" s="512"/>
      <c r="G75" s="883"/>
    </row>
    <row r="76" spans="1:7" ht="45" customHeight="1" x14ac:dyDescent="0.2">
      <c r="A76" s="1112"/>
      <c r="B76" s="1116"/>
      <c r="C76" s="173" t="s">
        <v>319</v>
      </c>
      <c r="D76" s="828" t="s">
        <v>50</v>
      </c>
      <c r="E76" s="218" t="s">
        <v>19</v>
      </c>
      <c r="F76" s="512"/>
      <c r="G76" s="883"/>
    </row>
    <row r="77" spans="1:7" ht="69" customHeight="1" x14ac:dyDescent="0.2">
      <c r="A77" s="1112"/>
      <c r="B77" s="1115" t="s">
        <v>468</v>
      </c>
      <c r="C77" s="173" t="s">
        <v>550</v>
      </c>
      <c r="D77" s="828" t="s">
        <v>50</v>
      </c>
      <c r="E77" s="218" t="s">
        <v>19</v>
      </c>
      <c r="F77" s="512"/>
      <c r="G77" s="863" t="s">
        <v>19</v>
      </c>
    </row>
    <row r="78" spans="1:7" ht="60" customHeight="1" thickBot="1" x14ac:dyDescent="0.25">
      <c r="A78" s="1113"/>
      <c r="B78" s="1132"/>
      <c r="C78" s="174" t="s">
        <v>551</v>
      </c>
      <c r="D78" s="402" t="s">
        <v>50</v>
      </c>
      <c r="E78" s="223" t="s">
        <v>19</v>
      </c>
      <c r="F78" s="529"/>
      <c r="G78" s="869" t="s">
        <v>19</v>
      </c>
    </row>
    <row r="79" spans="1:7" ht="45" customHeight="1" x14ac:dyDescent="0.2">
      <c r="A79" s="1133" t="s">
        <v>34</v>
      </c>
      <c r="B79" s="1136" t="s">
        <v>34</v>
      </c>
      <c r="C79" s="395" t="s">
        <v>604</v>
      </c>
      <c r="D79" s="214" t="s">
        <v>49</v>
      </c>
      <c r="E79" s="229" t="s">
        <v>19</v>
      </c>
      <c r="F79" s="518"/>
      <c r="G79" s="882"/>
    </row>
    <row r="80" spans="1:7" ht="45" customHeight="1" x14ac:dyDescent="0.2">
      <c r="A80" s="1134"/>
      <c r="B80" s="1137"/>
      <c r="C80" s="198" t="s">
        <v>461</v>
      </c>
      <c r="D80" s="400" t="s">
        <v>49</v>
      </c>
      <c r="E80" s="224" t="s">
        <v>19</v>
      </c>
      <c r="F80" s="519"/>
      <c r="G80" s="883"/>
    </row>
    <row r="81" spans="1:7" ht="45" customHeight="1" x14ac:dyDescent="0.2">
      <c r="A81" s="1134"/>
      <c r="B81" s="1137"/>
      <c r="C81" s="198" t="s">
        <v>605</v>
      </c>
      <c r="D81" s="400" t="s">
        <v>49</v>
      </c>
      <c r="E81" s="224" t="s">
        <v>19</v>
      </c>
      <c r="F81" s="519"/>
      <c r="G81" s="883"/>
    </row>
    <row r="82" spans="1:7" ht="45" customHeight="1" x14ac:dyDescent="0.2">
      <c r="A82" s="1134"/>
      <c r="B82" s="1137"/>
      <c r="C82" s="198" t="s">
        <v>440</v>
      </c>
      <c r="D82" s="400" t="s">
        <v>49</v>
      </c>
      <c r="E82" s="493"/>
      <c r="F82" s="520" t="s">
        <v>757</v>
      </c>
      <c r="G82" s="885"/>
    </row>
    <row r="83" spans="1:7" ht="54.75" customHeight="1" x14ac:dyDescent="0.2">
      <c r="A83" s="1134"/>
      <c r="B83" s="1137"/>
      <c r="C83" s="198" t="s">
        <v>552</v>
      </c>
      <c r="D83" s="400" t="s">
        <v>49</v>
      </c>
      <c r="E83" s="224"/>
      <c r="F83" s="519"/>
      <c r="G83" s="883"/>
    </row>
    <row r="84" spans="1:7" ht="54.75" customHeight="1" x14ac:dyDescent="0.2">
      <c r="A84" s="1134"/>
      <c r="B84" s="1137"/>
      <c r="C84" s="198" t="s">
        <v>553</v>
      </c>
      <c r="D84" s="400" t="s">
        <v>49</v>
      </c>
      <c r="E84" s="224" t="s">
        <v>19</v>
      </c>
      <c r="F84" s="519"/>
      <c r="G84" s="883"/>
    </row>
    <row r="85" spans="1:7" ht="69.75" customHeight="1" x14ac:dyDescent="0.2">
      <c r="A85" s="1134"/>
      <c r="B85" s="1137"/>
      <c r="C85" s="198" t="s">
        <v>441</v>
      </c>
      <c r="D85" s="400" t="s">
        <v>49</v>
      </c>
      <c r="E85" s="224" t="s">
        <v>19</v>
      </c>
      <c r="F85" s="519"/>
      <c r="G85" s="883"/>
    </row>
    <row r="86" spans="1:7" ht="45" customHeight="1" x14ac:dyDescent="0.2">
      <c r="A86" s="1134"/>
      <c r="B86" s="1137" t="s">
        <v>469</v>
      </c>
      <c r="C86" s="198" t="s">
        <v>432</v>
      </c>
      <c r="D86" s="365" t="s">
        <v>49</v>
      </c>
      <c r="E86" s="224" t="s">
        <v>19</v>
      </c>
      <c r="F86" s="519"/>
      <c r="G86" s="883"/>
    </row>
    <row r="87" spans="1:7" ht="59.25" customHeight="1" x14ac:dyDescent="0.2">
      <c r="A87" s="1134"/>
      <c r="B87" s="1137"/>
      <c r="C87" s="198" t="s">
        <v>320</v>
      </c>
      <c r="D87" s="365" t="s">
        <v>49</v>
      </c>
      <c r="E87" s="224" t="s">
        <v>19</v>
      </c>
      <c r="F87" s="520" t="s">
        <v>757</v>
      </c>
      <c r="G87" s="885"/>
    </row>
    <row r="88" spans="1:7" ht="45" customHeight="1" x14ac:dyDescent="0.2">
      <c r="A88" s="1134"/>
      <c r="B88" s="1137"/>
      <c r="C88" s="198" t="s">
        <v>554</v>
      </c>
      <c r="D88" s="400" t="s">
        <v>49</v>
      </c>
      <c r="E88" s="224" t="s">
        <v>19</v>
      </c>
      <c r="F88" s="520" t="s">
        <v>758</v>
      </c>
      <c r="G88" s="883"/>
    </row>
    <row r="89" spans="1:7" ht="70.5" customHeight="1" x14ac:dyDescent="0.2">
      <c r="A89" s="1134"/>
      <c r="B89" s="1137" t="s">
        <v>470</v>
      </c>
      <c r="C89" s="198" t="s">
        <v>555</v>
      </c>
      <c r="D89" s="400" t="s">
        <v>49</v>
      </c>
      <c r="E89" s="224" t="s">
        <v>19</v>
      </c>
      <c r="F89" s="520" t="s">
        <v>758</v>
      </c>
      <c r="G89" s="883"/>
    </row>
    <row r="90" spans="1:7" ht="45" customHeight="1" x14ac:dyDescent="0.2">
      <c r="A90" s="1134"/>
      <c r="B90" s="1138"/>
      <c r="C90" s="198" t="s">
        <v>556</v>
      </c>
      <c r="D90" s="400" t="s">
        <v>49</v>
      </c>
      <c r="E90" s="224" t="s">
        <v>19</v>
      </c>
      <c r="F90" s="519"/>
      <c r="G90" s="883"/>
    </row>
    <row r="91" spans="1:7" ht="45" customHeight="1" x14ac:dyDescent="0.2">
      <c r="A91" s="1134"/>
      <c r="B91" s="1138"/>
      <c r="C91" s="198" t="s">
        <v>606</v>
      </c>
      <c r="D91" s="400" t="s">
        <v>49</v>
      </c>
      <c r="E91" s="224" t="s">
        <v>19</v>
      </c>
      <c r="F91" s="520" t="s">
        <v>757</v>
      </c>
      <c r="G91" s="885"/>
    </row>
    <row r="92" spans="1:7" ht="45" customHeight="1" x14ac:dyDescent="0.2">
      <c r="A92" s="1134"/>
      <c r="B92" s="1137" t="s">
        <v>286</v>
      </c>
      <c r="C92" s="198" t="s">
        <v>557</v>
      </c>
      <c r="D92" s="400" t="s">
        <v>49</v>
      </c>
      <c r="E92" s="494"/>
      <c r="F92" s="521" t="s">
        <v>757</v>
      </c>
      <c r="G92" s="885"/>
    </row>
    <row r="93" spans="1:7" ht="45" customHeight="1" x14ac:dyDescent="0.2">
      <c r="A93" s="1134"/>
      <c r="B93" s="1138"/>
      <c r="C93" s="198" t="s">
        <v>558</v>
      </c>
      <c r="D93" s="400" t="s">
        <v>49</v>
      </c>
      <c r="E93" s="224" t="s">
        <v>19</v>
      </c>
      <c r="F93" s="520" t="s">
        <v>757</v>
      </c>
      <c r="G93" s="885"/>
    </row>
    <row r="94" spans="1:7" ht="45" customHeight="1" x14ac:dyDescent="0.2">
      <c r="A94" s="1134"/>
      <c r="B94" s="1138"/>
      <c r="C94" s="198" t="s">
        <v>607</v>
      </c>
      <c r="D94" s="400" t="s">
        <v>49</v>
      </c>
      <c r="E94" s="224" t="s">
        <v>19</v>
      </c>
      <c r="F94" s="520" t="s">
        <v>757</v>
      </c>
      <c r="G94" s="885"/>
    </row>
    <row r="95" spans="1:7" ht="45" customHeight="1" x14ac:dyDescent="0.2">
      <c r="A95" s="1134"/>
      <c r="B95" s="1138"/>
      <c r="C95" s="198" t="s">
        <v>559</v>
      </c>
      <c r="D95" s="400" t="s">
        <v>49</v>
      </c>
      <c r="E95" s="494"/>
      <c r="F95" s="521" t="s">
        <v>757</v>
      </c>
      <c r="G95" s="885"/>
    </row>
    <row r="96" spans="1:7" ht="45" customHeight="1" x14ac:dyDescent="0.2">
      <c r="A96" s="1134"/>
      <c r="B96" s="1138"/>
      <c r="C96" s="198" t="s">
        <v>560</v>
      </c>
      <c r="D96" s="400" t="s">
        <v>49</v>
      </c>
      <c r="E96" s="494"/>
      <c r="F96" s="521" t="s">
        <v>757</v>
      </c>
      <c r="G96" s="885"/>
    </row>
    <row r="97" spans="1:7" ht="45" customHeight="1" x14ac:dyDescent="0.2">
      <c r="A97" s="1134"/>
      <c r="B97" s="1138"/>
      <c r="C97" s="198" t="s">
        <v>561</v>
      </c>
      <c r="D97" s="400" t="s">
        <v>49</v>
      </c>
      <c r="E97" s="494"/>
      <c r="F97" s="521" t="s">
        <v>757</v>
      </c>
      <c r="G97" s="885"/>
    </row>
    <row r="98" spans="1:7" ht="45" customHeight="1" x14ac:dyDescent="0.2">
      <c r="A98" s="1134"/>
      <c r="B98" s="1137" t="s">
        <v>287</v>
      </c>
      <c r="C98" s="198" t="s">
        <v>562</v>
      </c>
      <c r="D98" s="400" t="s">
        <v>49</v>
      </c>
      <c r="E98" s="224" t="s">
        <v>19</v>
      </c>
      <c r="F98" s="519"/>
      <c r="G98" s="883"/>
    </row>
    <row r="99" spans="1:7" ht="45" customHeight="1" x14ac:dyDescent="0.2">
      <c r="A99" s="1134"/>
      <c r="B99" s="1138"/>
      <c r="C99" s="198" t="s">
        <v>563</v>
      </c>
      <c r="D99" s="400" t="s">
        <v>49</v>
      </c>
      <c r="E99" s="224" t="s">
        <v>19</v>
      </c>
      <c r="F99" s="519"/>
      <c r="G99" s="883"/>
    </row>
    <row r="100" spans="1:7" ht="45" customHeight="1" x14ac:dyDescent="0.2">
      <c r="A100" s="1134"/>
      <c r="B100" s="1138"/>
      <c r="C100" s="198" t="s">
        <v>564</v>
      </c>
      <c r="D100" s="400" t="s">
        <v>49</v>
      </c>
      <c r="E100" s="204"/>
      <c r="F100" s="519"/>
      <c r="G100" s="883"/>
    </row>
    <row r="101" spans="1:7" ht="45" customHeight="1" x14ac:dyDescent="0.2">
      <c r="A101" s="1134"/>
      <c r="B101" s="1138"/>
      <c r="C101" s="198" t="s">
        <v>565</v>
      </c>
      <c r="D101" s="400" t="s">
        <v>49</v>
      </c>
      <c r="E101" s="204"/>
      <c r="F101" s="519"/>
      <c r="G101" s="883"/>
    </row>
    <row r="102" spans="1:7" ht="45" customHeight="1" x14ac:dyDescent="0.2">
      <c r="A102" s="1134"/>
      <c r="B102" s="1138"/>
      <c r="C102" s="198" t="s">
        <v>566</v>
      </c>
      <c r="D102" s="400" t="s">
        <v>49</v>
      </c>
      <c r="E102" s="224" t="s">
        <v>19</v>
      </c>
      <c r="F102" s="519"/>
      <c r="G102" s="883"/>
    </row>
    <row r="103" spans="1:7" ht="45" customHeight="1" x14ac:dyDescent="0.2">
      <c r="A103" s="1134"/>
      <c r="B103" s="1138"/>
      <c r="C103" s="198" t="s">
        <v>567</v>
      </c>
      <c r="D103" s="400" t="s">
        <v>49</v>
      </c>
      <c r="E103" s="224" t="s">
        <v>19</v>
      </c>
      <c r="F103" s="519"/>
      <c r="G103" s="883"/>
    </row>
    <row r="104" spans="1:7" ht="45" customHeight="1" x14ac:dyDescent="0.2">
      <c r="A104" s="1134"/>
      <c r="B104" s="1138"/>
      <c r="C104" s="198" t="s">
        <v>568</v>
      </c>
      <c r="D104" s="400" t="s">
        <v>49</v>
      </c>
      <c r="E104" s="224" t="s">
        <v>19</v>
      </c>
      <c r="F104" s="519"/>
      <c r="G104" s="883"/>
    </row>
    <row r="105" spans="1:7" ht="45" customHeight="1" x14ac:dyDescent="0.2">
      <c r="A105" s="1134"/>
      <c r="B105" s="1138"/>
      <c r="C105" s="198" t="s">
        <v>569</v>
      </c>
      <c r="D105" s="400" t="s">
        <v>49</v>
      </c>
      <c r="E105" s="494"/>
      <c r="F105" s="521" t="s">
        <v>757</v>
      </c>
      <c r="G105" s="885"/>
    </row>
    <row r="106" spans="1:7" ht="45" customHeight="1" x14ac:dyDescent="0.2">
      <c r="A106" s="1134"/>
      <c r="B106" s="1138"/>
      <c r="C106" s="198" t="s">
        <v>570</v>
      </c>
      <c r="D106" s="400" t="s">
        <v>49</v>
      </c>
      <c r="E106" s="224" t="s">
        <v>19</v>
      </c>
      <c r="F106" s="519"/>
      <c r="G106" s="883"/>
    </row>
    <row r="107" spans="1:7" ht="45" customHeight="1" x14ac:dyDescent="0.2">
      <c r="A107" s="1134"/>
      <c r="B107" s="1138"/>
      <c r="C107" s="198" t="s">
        <v>571</v>
      </c>
      <c r="D107" s="400" t="s">
        <v>49</v>
      </c>
      <c r="E107" s="224" t="s">
        <v>19</v>
      </c>
      <c r="F107" s="519"/>
      <c r="G107" s="883"/>
    </row>
    <row r="108" spans="1:7" ht="52.5" customHeight="1" x14ac:dyDescent="0.2">
      <c r="A108" s="1134"/>
      <c r="B108" s="1138"/>
      <c r="C108" s="198" t="s">
        <v>572</v>
      </c>
      <c r="D108" s="400" t="s">
        <v>49</v>
      </c>
      <c r="E108" s="204"/>
      <c r="F108" s="519"/>
      <c r="G108" s="883"/>
    </row>
    <row r="109" spans="1:7" ht="55.5" customHeight="1" x14ac:dyDescent="0.2">
      <c r="A109" s="1134"/>
      <c r="B109" s="1138"/>
      <c r="C109" s="198" t="s">
        <v>573</v>
      </c>
      <c r="D109" s="400" t="s">
        <v>49</v>
      </c>
      <c r="E109" s="204"/>
      <c r="F109" s="519"/>
      <c r="G109" s="883"/>
    </row>
    <row r="110" spans="1:7" ht="55.5" customHeight="1" x14ac:dyDescent="0.2">
      <c r="A110" s="1134"/>
      <c r="B110" s="1138"/>
      <c r="C110" s="198" t="s">
        <v>574</v>
      </c>
      <c r="D110" s="400" t="s">
        <v>49</v>
      </c>
      <c r="E110" s="204"/>
      <c r="F110" s="519"/>
      <c r="G110" s="883"/>
    </row>
    <row r="111" spans="1:7" ht="63" customHeight="1" x14ac:dyDescent="0.2">
      <c r="A111" s="1134"/>
      <c r="B111" s="1138"/>
      <c r="C111" s="198" t="s">
        <v>575</v>
      </c>
      <c r="D111" s="400" t="s">
        <v>49</v>
      </c>
      <c r="E111" s="224" t="s">
        <v>19</v>
      </c>
      <c r="F111" s="519"/>
      <c r="G111" s="883"/>
    </row>
    <row r="112" spans="1:7" ht="45" customHeight="1" thickBot="1" x14ac:dyDescent="0.25">
      <c r="A112" s="1135"/>
      <c r="B112" s="1139"/>
      <c r="C112" s="199" t="s">
        <v>576</v>
      </c>
      <c r="D112" s="212" t="s">
        <v>49</v>
      </c>
      <c r="E112" s="225"/>
      <c r="F112" s="522"/>
      <c r="G112" s="884"/>
    </row>
    <row r="113" spans="1:7" ht="45" customHeight="1" x14ac:dyDescent="0.2">
      <c r="A113" s="1126" t="s">
        <v>35</v>
      </c>
      <c r="B113" s="1129" t="s">
        <v>442</v>
      </c>
      <c r="C113" s="393" t="s">
        <v>443</v>
      </c>
      <c r="D113" s="831" t="s">
        <v>276</v>
      </c>
      <c r="E113" s="664"/>
      <c r="F113" s="665"/>
      <c r="G113" s="882"/>
    </row>
    <row r="114" spans="1:7" ht="45" customHeight="1" x14ac:dyDescent="0.2">
      <c r="A114" s="1127"/>
      <c r="B114" s="1131"/>
      <c r="C114" s="394" t="s">
        <v>444</v>
      </c>
      <c r="D114" s="832" t="s">
        <v>276</v>
      </c>
      <c r="E114" s="226"/>
      <c r="F114" s="523"/>
      <c r="G114" s="883"/>
    </row>
    <row r="115" spans="1:7" ht="55.5" customHeight="1" x14ac:dyDescent="0.2">
      <c r="A115" s="1127"/>
      <c r="B115" s="1131"/>
      <c r="C115" s="394" t="s">
        <v>445</v>
      </c>
      <c r="D115" s="832" t="s">
        <v>276</v>
      </c>
      <c r="E115" s="226"/>
      <c r="F115" s="523"/>
      <c r="G115" s="883"/>
    </row>
    <row r="116" spans="1:7" ht="75.75" customHeight="1" x14ac:dyDescent="0.2">
      <c r="A116" s="1127"/>
      <c r="B116" s="1131"/>
      <c r="C116" s="394" t="s">
        <v>608</v>
      </c>
      <c r="D116" s="832" t="s">
        <v>276</v>
      </c>
      <c r="E116" s="226"/>
      <c r="F116" s="523"/>
      <c r="G116" s="883"/>
    </row>
    <row r="117" spans="1:7" ht="75.75" customHeight="1" x14ac:dyDescent="0.2">
      <c r="A117" s="1127"/>
      <c r="B117" s="1131"/>
      <c r="C117" s="394" t="s">
        <v>912</v>
      </c>
      <c r="D117" s="832" t="s">
        <v>276</v>
      </c>
      <c r="E117" s="226"/>
      <c r="F117" s="524" t="s">
        <v>757</v>
      </c>
      <c r="G117" s="883"/>
    </row>
    <row r="118" spans="1:7" ht="45" customHeight="1" x14ac:dyDescent="0.2">
      <c r="A118" s="1127"/>
      <c r="B118" s="1131"/>
      <c r="C118" s="394" t="s">
        <v>913</v>
      </c>
      <c r="D118" s="832" t="s">
        <v>276</v>
      </c>
      <c r="E118" s="226"/>
      <c r="F118" s="523"/>
      <c r="G118" s="883"/>
    </row>
    <row r="119" spans="1:7" ht="45" customHeight="1" x14ac:dyDescent="0.2">
      <c r="A119" s="1127"/>
      <c r="B119" s="1131"/>
      <c r="C119" s="394" t="s">
        <v>914</v>
      </c>
      <c r="D119" s="832" t="s">
        <v>276</v>
      </c>
      <c r="E119" s="226"/>
      <c r="F119" s="523"/>
      <c r="G119" s="883"/>
    </row>
    <row r="120" spans="1:7" ht="45" customHeight="1" x14ac:dyDescent="0.2">
      <c r="A120" s="1127"/>
      <c r="B120" s="1147"/>
      <c r="C120" s="394" t="s">
        <v>915</v>
      </c>
      <c r="D120" s="832" t="s">
        <v>276</v>
      </c>
      <c r="E120" s="226"/>
      <c r="F120" s="523"/>
      <c r="G120" s="883"/>
    </row>
    <row r="121" spans="1:7" ht="57" customHeight="1" x14ac:dyDescent="0.2">
      <c r="A121" s="1127"/>
      <c r="B121" s="1148" t="s">
        <v>446</v>
      </c>
      <c r="C121" s="394" t="s">
        <v>447</v>
      </c>
      <c r="D121" s="832" t="s">
        <v>276</v>
      </c>
      <c r="E121" s="226"/>
      <c r="F121" s="523"/>
      <c r="G121" s="883"/>
    </row>
    <row r="122" spans="1:7" ht="45" customHeight="1" x14ac:dyDescent="0.2">
      <c r="A122" s="1127"/>
      <c r="B122" s="1149"/>
      <c r="C122" s="394" t="s">
        <v>448</v>
      </c>
      <c r="D122" s="832" t="s">
        <v>276</v>
      </c>
      <c r="E122" s="226"/>
      <c r="F122" s="523"/>
      <c r="G122" s="883"/>
    </row>
    <row r="123" spans="1:7" ht="45" customHeight="1" x14ac:dyDescent="0.2">
      <c r="A123" s="1127"/>
      <c r="B123" s="1149"/>
      <c r="C123" s="394" t="s">
        <v>449</v>
      </c>
      <c r="D123" s="832" t="s">
        <v>276</v>
      </c>
      <c r="E123" s="226"/>
      <c r="F123" s="523"/>
      <c r="G123" s="883"/>
    </row>
    <row r="124" spans="1:7" ht="52.5" customHeight="1" x14ac:dyDescent="0.2">
      <c r="A124" s="1127"/>
      <c r="B124" s="1149"/>
      <c r="C124" s="394" t="s">
        <v>450</v>
      </c>
      <c r="D124" s="832" t="s">
        <v>276</v>
      </c>
      <c r="E124" s="226"/>
      <c r="F124" s="523"/>
      <c r="G124" s="883"/>
    </row>
    <row r="125" spans="1:7" ht="45" customHeight="1" x14ac:dyDescent="0.2">
      <c r="A125" s="1127"/>
      <c r="B125" s="1149"/>
      <c r="C125" s="394" t="s">
        <v>451</v>
      </c>
      <c r="D125" s="832" t="s">
        <v>276</v>
      </c>
      <c r="E125" s="226"/>
      <c r="F125" s="523"/>
      <c r="G125" s="883"/>
    </row>
    <row r="126" spans="1:7" ht="45" customHeight="1" x14ac:dyDescent="0.2">
      <c r="A126" s="1127"/>
      <c r="B126" s="1149"/>
      <c r="C126" s="394" t="s">
        <v>452</v>
      </c>
      <c r="D126" s="832" t="s">
        <v>276</v>
      </c>
      <c r="E126" s="226"/>
      <c r="F126" s="523"/>
      <c r="G126" s="883"/>
    </row>
    <row r="127" spans="1:7" ht="59.25" customHeight="1" x14ac:dyDescent="0.2">
      <c r="A127" s="1127"/>
      <c r="B127" s="1149"/>
      <c r="C127" s="394" t="s">
        <v>453</v>
      </c>
      <c r="D127" s="832" t="s">
        <v>276</v>
      </c>
      <c r="E127" s="226"/>
      <c r="F127" s="523"/>
      <c r="G127" s="883"/>
    </row>
    <row r="128" spans="1:7" ht="63" customHeight="1" x14ac:dyDescent="0.2">
      <c r="A128" s="1127"/>
      <c r="B128" s="1130" t="s">
        <v>454</v>
      </c>
      <c r="C128" s="394" t="s">
        <v>455</v>
      </c>
      <c r="D128" s="832" t="s">
        <v>276</v>
      </c>
      <c r="E128" s="226"/>
      <c r="F128" s="523"/>
      <c r="G128" s="883"/>
    </row>
    <row r="129" spans="1:7" ht="45" customHeight="1" x14ac:dyDescent="0.2">
      <c r="A129" s="1127"/>
      <c r="B129" s="1131"/>
      <c r="C129" s="394" t="s">
        <v>456</v>
      </c>
      <c r="D129" s="832" t="s">
        <v>276</v>
      </c>
      <c r="E129" s="226"/>
      <c r="F129" s="523"/>
      <c r="G129" s="883"/>
    </row>
    <row r="130" spans="1:7" ht="57.75" customHeight="1" x14ac:dyDescent="0.2">
      <c r="A130" s="1127"/>
      <c r="B130" s="1131"/>
      <c r="C130" s="394" t="s">
        <v>457</v>
      </c>
      <c r="D130" s="832" t="s">
        <v>276</v>
      </c>
      <c r="E130" s="226"/>
      <c r="F130" s="523"/>
      <c r="G130" s="883"/>
    </row>
    <row r="131" spans="1:7" ht="57" customHeight="1" x14ac:dyDescent="0.2">
      <c r="A131" s="1127"/>
      <c r="B131" s="1131"/>
      <c r="C131" s="394" t="s">
        <v>916</v>
      </c>
      <c r="D131" s="832" t="s">
        <v>276</v>
      </c>
      <c r="E131" s="226"/>
      <c r="F131" s="523"/>
      <c r="G131" s="883"/>
    </row>
    <row r="132" spans="1:7" ht="45" customHeight="1" thickBot="1" x14ac:dyDescent="0.25">
      <c r="A132" s="1128"/>
      <c r="B132" s="1143"/>
      <c r="C132" s="687" t="s">
        <v>848</v>
      </c>
      <c r="D132" s="835" t="s">
        <v>276</v>
      </c>
      <c r="E132" s="227"/>
      <c r="F132" s="525"/>
      <c r="G132" s="884"/>
    </row>
    <row r="133" spans="1:7" ht="63" customHeight="1" x14ac:dyDescent="0.2">
      <c r="A133" s="1111" t="s">
        <v>36</v>
      </c>
      <c r="B133" s="1114" t="s">
        <v>288</v>
      </c>
      <c r="C133" s="32" t="s">
        <v>609</v>
      </c>
      <c r="D133" s="827" t="s">
        <v>48</v>
      </c>
      <c r="E133" s="217" t="s">
        <v>19</v>
      </c>
      <c r="F133" s="526" t="s">
        <v>757</v>
      </c>
      <c r="G133" s="887"/>
    </row>
    <row r="134" spans="1:7" ht="63" customHeight="1" x14ac:dyDescent="0.2">
      <c r="A134" s="1112"/>
      <c r="B134" s="1116"/>
      <c r="C134" s="173" t="s">
        <v>372</v>
      </c>
      <c r="D134" s="828" t="s">
        <v>48</v>
      </c>
      <c r="E134" s="203"/>
      <c r="F134" s="527" t="s">
        <v>757</v>
      </c>
      <c r="G134" s="885"/>
    </row>
    <row r="135" spans="1:7" ht="45" customHeight="1" x14ac:dyDescent="0.2">
      <c r="A135" s="1112"/>
      <c r="B135" s="1116"/>
      <c r="C135" s="173" t="s">
        <v>373</v>
      </c>
      <c r="D135" s="828" t="s">
        <v>48</v>
      </c>
      <c r="E135" s="495"/>
      <c r="F135" s="527" t="s">
        <v>757</v>
      </c>
      <c r="G135" s="885"/>
    </row>
    <row r="136" spans="1:7" ht="45" customHeight="1" x14ac:dyDescent="0.2">
      <c r="A136" s="1112"/>
      <c r="B136" s="1116"/>
      <c r="C136" s="173" t="s">
        <v>610</v>
      </c>
      <c r="D136" s="828" t="s">
        <v>48</v>
      </c>
      <c r="E136" s="495"/>
      <c r="F136" s="527" t="s">
        <v>757</v>
      </c>
      <c r="G136" s="885"/>
    </row>
    <row r="137" spans="1:7" ht="45" customHeight="1" x14ac:dyDescent="0.2">
      <c r="A137" s="1112"/>
      <c r="B137" s="1116"/>
      <c r="C137" s="173" t="s">
        <v>321</v>
      </c>
      <c r="D137" s="828" t="s">
        <v>48</v>
      </c>
      <c r="E137" s="218" t="s">
        <v>19</v>
      </c>
      <c r="F137" s="527" t="s">
        <v>757</v>
      </c>
      <c r="G137" s="885"/>
    </row>
    <row r="138" spans="1:7" ht="45" customHeight="1" x14ac:dyDescent="0.2">
      <c r="A138" s="1112"/>
      <c r="B138" s="1116"/>
      <c r="C138" s="173" t="s">
        <v>760</v>
      </c>
      <c r="D138" s="828" t="s">
        <v>48</v>
      </c>
      <c r="E138" s="203"/>
      <c r="F138" s="528"/>
      <c r="G138" s="883"/>
    </row>
    <row r="139" spans="1:7" ht="45" customHeight="1" thickBot="1" x14ac:dyDescent="0.25">
      <c r="A139" s="1113"/>
      <c r="B139" s="402" t="s">
        <v>289</v>
      </c>
      <c r="C139" s="174" t="s">
        <v>374</v>
      </c>
      <c r="D139" s="402" t="s">
        <v>66</v>
      </c>
      <c r="E139" s="223" t="s">
        <v>19</v>
      </c>
      <c r="F139" s="529"/>
      <c r="G139" s="884"/>
    </row>
    <row r="140" spans="1:7" ht="45" customHeight="1" x14ac:dyDescent="0.2">
      <c r="A140" s="1126" t="s">
        <v>37</v>
      </c>
      <c r="B140" s="831" t="s">
        <v>290</v>
      </c>
      <c r="C140" s="393" t="s">
        <v>375</v>
      </c>
      <c r="D140" s="831" t="s">
        <v>48</v>
      </c>
      <c r="E140" s="496" t="s">
        <v>19</v>
      </c>
      <c r="F140" s="673" t="s">
        <v>757</v>
      </c>
      <c r="G140" s="887"/>
    </row>
    <row r="141" spans="1:7" ht="66" customHeight="1" x14ac:dyDescent="0.2">
      <c r="A141" s="1127"/>
      <c r="B141" s="1130" t="s">
        <v>291</v>
      </c>
      <c r="C141" s="394" t="s">
        <v>322</v>
      </c>
      <c r="D141" s="832" t="s">
        <v>48</v>
      </c>
      <c r="E141" s="228" t="s">
        <v>19</v>
      </c>
      <c r="F141" s="524" t="s">
        <v>757</v>
      </c>
      <c r="G141" s="885"/>
    </row>
    <row r="142" spans="1:7" ht="66" customHeight="1" x14ac:dyDescent="0.2">
      <c r="A142" s="1127"/>
      <c r="B142" s="1131"/>
      <c r="C142" s="394" t="s">
        <v>611</v>
      </c>
      <c r="D142" s="832" t="s">
        <v>48</v>
      </c>
      <c r="E142" s="228" t="s">
        <v>19</v>
      </c>
      <c r="F142" s="524" t="s">
        <v>757</v>
      </c>
      <c r="G142" s="885"/>
    </row>
    <row r="143" spans="1:7" ht="66" customHeight="1" x14ac:dyDescent="0.2">
      <c r="A143" s="1127"/>
      <c r="B143" s="1131"/>
      <c r="C143" s="394" t="s">
        <v>612</v>
      </c>
      <c r="D143" s="832" t="s">
        <v>48</v>
      </c>
      <c r="E143" s="228" t="s">
        <v>19</v>
      </c>
      <c r="F143" s="524" t="s">
        <v>757</v>
      </c>
      <c r="G143" s="885"/>
    </row>
    <row r="144" spans="1:7" ht="66" customHeight="1" x14ac:dyDescent="0.2">
      <c r="A144" s="1127"/>
      <c r="B144" s="1130" t="s">
        <v>471</v>
      </c>
      <c r="C144" s="394" t="s">
        <v>376</v>
      </c>
      <c r="D144" s="832" t="s">
        <v>48</v>
      </c>
      <c r="E144" s="228" t="s">
        <v>19</v>
      </c>
      <c r="F144" s="530"/>
      <c r="G144" s="883"/>
    </row>
    <row r="145" spans="1:7" ht="66" customHeight="1" x14ac:dyDescent="0.2">
      <c r="A145" s="1127"/>
      <c r="B145" s="1131"/>
      <c r="C145" s="394" t="s">
        <v>323</v>
      </c>
      <c r="D145" s="832" t="s">
        <v>48</v>
      </c>
      <c r="E145" s="226"/>
      <c r="F145" s="523"/>
      <c r="G145" s="883"/>
    </row>
    <row r="146" spans="1:7" ht="45" customHeight="1" x14ac:dyDescent="0.2">
      <c r="A146" s="1127"/>
      <c r="B146" s="1131"/>
      <c r="C146" s="394" t="s">
        <v>613</v>
      </c>
      <c r="D146" s="832" t="s">
        <v>48</v>
      </c>
      <c r="E146" s="226"/>
      <c r="F146" s="523"/>
      <c r="G146" s="883"/>
    </row>
    <row r="147" spans="1:7" ht="45" customHeight="1" thickBot="1" x14ac:dyDescent="0.25">
      <c r="A147" s="1128"/>
      <c r="B147" s="1143"/>
      <c r="C147" s="687" t="s">
        <v>324</v>
      </c>
      <c r="D147" s="835" t="s">
        <v>48</v>
      </c>
      <c r="E147" s="227"/>
      <c r="F147" s="525"/>
      <c r="G147" s="884"/>
    </row>
    <row r="148" spans="1:7" ht="45" customHeight="1" x14ac:dyDescent="0.2">
      <c r="A148" s="1144" t="s">
        <v>38</v>
      </c>
      <c r="B148" s="1136" t="s">
        <v>292</v>
      </c>
      <c r="C148" s="395" t="s">
        <v>577</v>
      </c>
      <c r="D148" s="214" t="s">
        <v>49</v>
      </c>
      <c r="E148" s="229" t="s">
        <v>19</v>
      </c>
      <c r="F148" s="518"/>
      <c r="G148" s="882"/>
    </row>
    <row r="149" spans="1:7" ht="45" customHeight="1" x14ac:dyDescent="0.2">
      <c r="A149" s="1145"/>
      <c r="B149" s="1138"/>
      <c r="C149" s="198" t="s">
        <v>578</v>
      </c>
      <c r="D149" s="400" t="s">
        <v>49</v>
      </c>
      <c r="E149" s="224" t="s">
        <v>19</v>
      </c>
      <c r="F149" s="521" t="s">
        <v>757</v>
      </c>
      <c r="G149" s="885"/>
    </row>
    <row r="150" spans="1:7" ht="45" customHeight="1" x14ac:dyDescent="0.2">
      <c r="A150" s="1145"/>
      <c r="B150" s="1138"/>
      <c r="C150" s="198" t="s">
        <v>433</v>
      </c>
      <c r="D150" s="400" t="s">
        <v>49</v>
      </c>
      <c r="E150" s="224" t="s">
        <v>19</v>
      </c>
      <c r="F150" s="521" t="s">
        <v>757</v>
      </c>
      <c r="G150" s="885"/>
    </row>
    <row r="151" spans="1:7" ht="53.25" customHeight="1" x14ac:dyDescent="0.2">
      <c r="A151" s="1145"/>
      <c r="B151" s="1138"/>
      <c r="C151" s="198" t="s">
        <v>579</v>
      </c>
      <c r="D151" s="400" t="s">
        <v>49</v>
      </c>
      <c r="E151" s="204"/>
      <c r="F151" s="521" t="s">
        <v>757</v>
      </c>
      <c r="G151" s="883"/>
    </row>
    <row r="152" spans="1:7" ht="65.25" customHeight="1" x14ac:dyDescent="0.2">
      <c r="A152" s="1145"/>
      <c r="B152" s="1138"/>
      <c r="C152" s="198" t="s">
        <v>580</v>
      </c>
      <c r="D152" s="400" t="s">
        <v>49</v>
      </c>
      <c r="E152" s="224" t="s">
        <v>19</v>
      </c>
      <c r="F152" s="519"/>
      <c r="G152" s="883"/>
    </row>
    <row r="153" spans="1:7" ht="45" customHeight="1" thickBot="1" x14ac:dyDescent="0.25">
      <c r="A153" s="1146"/>
      <c r="B153" s="401" t="s">
        <v>472</v>
      </c>
      <c r="C153" s="199" t="s">
        <v>325</v>
      </c>
      <c r="D153" s="212" t="s">
        <v>49</v>
      </c>
      <c r="E153" s="230" t="s">
        <v>19</v>
      </c>
      <c r="F153" s="522"/>
      <c r="G153" s="884"/>
    </row>
    <row r="154" spans="1:7" ht="45" customHeight="1" x14ac:dyDescent="0.2">
      <c r="A154" s="1126" t="s">
        <v>39</v>
      </c>
      <c r="B154" s="1129" t="s">
        <v>293</v>
      </c>
      <c r="C154" s="393" t="s">
        <v>326</v>
      </c>
      <c r="D154" s="831" t="s">
        <v>54</v>
      </c>
      <c r="E154" s="497"/>
      <c r="F154" s="673" t="s">
        <v>757</v>
      </c>
      <c r="G154" s="887"/>
    </row>
    <row r="155" spans="1:7" ht="62.25" customHeight="1" x14ac:dyDescent="0.2">
      <c r="A155" s="1127"/>
      <c r="B155" s="1130"/>
      <c r="C155" s="394" t="s">
        <v>377</v>
      </c>
      <c r="D155" s="832" t="s">
        <v>54</v>
      </c>
      <c r="E155" s="498"/>
      <c r="F155" s="524" t="s">
        <v>757</v>
      </c>
      <c r="G155" s="885"/>
    </row>
    <row r="156" spans="1:7" ht="62.25" customHeight="1" x14ac:dyDescent="0.2">
      <c r="A156" s="1127"/>
      <c r="B156" s="1130"/>
      <c r="C156" s="394" t="s">
        <v>378</v>
      </c>
      <c r="D156" s="832" t="s">
        <v>54</v>
      </c>
      <c r="E156" s="228" t="s">
        <v>19</v>
      </c>
      <c r="F156" s="524" t="s">
        <v>757</v>
      </c>
      <c r="G156" s="885"/>
    </row>
    <row r="157" spans="1:7" ht="64.5" customHeight="1" x14ac:dyDescent="0.2">
      <c r="A157" s="1127"/>
      <c r="B157" s="1130" t="s">
        <v>294</v>
      </c>
      <c r="C157" s="394" t="s">
        <v>614</v>
      </c>
      <c r="D157" s="832" t="s">
        <v>54</v>
      </c>
      <c r="E157" s="498"/>
      <c r="F157" s="524" t="s">
        <v>757</v>
      </c>
      <c r="G157" s="885"/>
    </row>
    <row r="158" spans="1:7" ht="45" customHeight="1" x14ac:dyDescent="0.2">
      <c r="A158" s="1127"/>
      <c r="B158" s="1131"/>
      <c r="C158" s="394" t="s">
        <v>327</v>
      </c>
      <c r="D158" s="832" t="s">
        <v>54</v>
      </c>
      <c r="E158" s="226"/>
      <c r="F158" s="524" t="s">
        <v>757</v>
      </c>
      <c r="G158" s="885"/>
    </row>
    <row r="159" spans="1:7" ht="45" customHeight="1" x14ac:dyDescent="0.2">
      <c r="A159" s="1127"/>
      <c r="B159" s="832" t="s">
        <v>295</v>
      </c>
      <c r="C159" s="394" t="s">
        <v>328</v>
      </c>
      <c r="D159" s="832" t="s">
        <v>54</v>
      </c>
      <c r="E159" s="226"/>
      <c r="F159" s="524" t="s">
        <v>757</v>
      </c>
      <c r="G159" s="885"/>
    </row>
    <row r="160" spans="1:7" ht="63" customHeight="1" thickBot="1" x14ac:dyDescent="0.25">
      <c r="A160" s="1128"/>
      <c r="B160" s="835" t="s">
        <v>296</v>
      </c>
      <c r="C160" s="687" t="s">
        <v>379</v>
      </c>
      <c r="D160" s="835" t="s">
        <v>54</v>
      </c>
      <c r="E160" s="227"/>
      <c r="F160" s="682" t="s">
        <v>757</v>
      </c>
      <c r="G160" s="886"/>
    </row>
    <row r="161" spans="1:7" ht="45" customHeight="1" x14ac:dyDescent="0.2">
      <c r="A161" s="1111" t="s">
        <v>40</v>
      </c>
      <c r="B161" s="1114" t="s">
        <v>473</v>
      </c>
      <c r="C161" s="32" t="s">
        <v>380</v>
      </c>
      <c r="D161" s="827" t="s">
        <v>48</v>
      </c>
      <c r="E161" s="499"/>
      <c r="F161" s="683" t="s">
        <v>757</v>
      </c>
      <c r="G161" s="887"/>
    </row>
    <row r="162" spans="1:7" ht="45" customHeight="1" x14ac:dyDescent="0.2">
      <c r="A162" s="1112"/>
      <c r="B162" s="1115"/>
      <c r="C162" s="173" t="s">
        <v>329</v>
      </c>
      <c r="D162" s="828" t="s">
        <v>48</v>
      </c>
      <c r="E162" s="218" t="s">
        <v>19</v>
      </c>
      <c r="F162" s="527" t="s">
        <v>757</v>
      </c>
      <c r="G162" s="885"/>
    </row>
    <row r="163" spans="1:7" ht="45" customHeight="1" x14ac:dyDescent="0.2">
      <c r="A163" s="1112"/>
      <c r="B163" s="1115"/>
      <c r="C163" s="173" t="s">
        <v>330</v>
      </c>
      <c r="D163" s="828" t="s">
        <v>48</v>
      </c>
      <c r="E163" s="218" t="s">
        <v>19</v>
      </c>
      <c r="F163" s="527" t="s">
        <v>757</v>
      </c>
      <c r="G163" s="885"/>
    </row>
    <row r="164" spans="1:7" ht="45" customHeight="1" x14ac:dyDescent="0.2">
      <c r="A164" s="1112"/>
      <c r="B164" s="1115"/>
      <c r="C164" s="173" t="s">
        <v>331</v>
      </c>
      <c r="D164" s="828" t="s">
        <v>48</v>
      </c>
      <c r="E164" s="218" t="s">
        <v>19</v>
      </c>
      <c r="F164" s="527" t="s">
        <v>757</v>
      </c>
      <c r="G164" s="885"/>
    </row>
    <row r="165" spans="1:7" ht="45" customHeight="1" x14ac:dyDescent="0.2">
      <c r="A165" s="1112"/>
      <c r="B165" s="1115"/>
      <c r="C165" s="173" t="s">
        <v>332</v>
      </c>
      <c r="D165" s="828" t="s">
        <v>48</v>
      </c>
      <c r="E165" s="495"/>
      <c r="F165" s="527" t="s">
        <v>757</v>
      </c>
      <c r="G165" s="885"/>
    </row>
    <row r="166" spans="1:7" ht="45" customHeight="1" x14ac:dyDescent="0.2">
      <c r="A166" s="1112"/>
      <c r="B166" s="1115" t="s">
        <v>474</v>
      </c>
      <c r="C166" s="173" t="s">
        <v>333</v>
      </c>
      <c r="D166" s="828" t="s">
        <v>48</v>
      </c>
      <c r="E166" s="495"/>
      <c r="F166" s="527" t="s">
        <v>757</v>
      </c>
      <c r="G166" s="885"/>
    </row>
    <row r="167" spans="1:7" ht="57" customHeight="1" x14ac:dyDescent="0.2">
      <c r="A167" s="1112"/>
      <c r="B167" s="1116"/>
      <c r="C167" s="173" t="s">
        <v>334</v>
      </c>
      <c r="D167" s="828" t="s">
        <v>48</v>
      </c>
      <c r="E167" s="218" t="s">
        <v>19</v>
      </c>
      <c r="F167" s="527" t="s">
        <v>757</v>
      </c>
      <c r="G167" s="885"/>
    </row>
    <row r="168" spans="1:7" ht="45" customHeight="1" x14ac:dyDescent="0.2">
      <c r="A168" s="1112"/>
      <c r="B168" s="1116"/>
      <c r="C168" s="173" t="s">
        <v>335</v>
      </c>
      <c r="D168" s="828" t="s">
        <v>48</v>
      </c>
      <c r="E168" s="495"/>
      <c r="F168" s="527" t="s">
        <v>757</v>
      </c>
      <c r="G168" s="885"/>
    </row>
    <row r="169" spans="1:7" ht="45" customHeight="1" x14ac:dyDescent="0.2">
      <c r="A169" s="1112"/>
      <c r="B169" s="1116"/>
      <c r="C169" s="173" t="s">
        <v>336</v>
      </c>
      <c r="D169" s="828" t="s">
        <v>48</v>
      </c>
      <c r="E169" s="495"/>
      <c r="F169" s="527" t="s">
        <v>757</v>
      </c>
      <c r="G169" s="885"/>
    </row>
    <row r="170" spans="1:7" ht="54.75" customHeight="1" x14ac:dyDescent="0.2">
      <c r="A170" s="1112"/>
      <c r="B170" s="1115" t="s">
        <v>297</v>
      </c>
      <c r="C170" s="173" t="s">
        <v>337</v>
      </c>
      <c r="D170" s="828" t="s">
        <v>48</v>
      </c>
      <c r="E170" s="203"/>
      <c r="F170" s="527" t="s">
        <v>757</v>
      </c>
      <c r="G170" s="885"/>
    </row>
    <row r="171" spans="1:7" ht="45" customHeight="1" x14ac:dyDescent="0.2">
      <c r="A171" s="1112"/>
      <c r="B171" s="1116"/>
      <c r="C171" s="173" t="s">
        <v>338</v>
      </c>
      <c r="D171" s="828" t="s">
        <v>48</v>
      </c>
      <c r="E171" s="203"/>
      <c r="F171" s="527" t="s">
        <v>757</v>
      </c>
      <c r="G171" s="885"/>
    </row>
    <row r="172" spans="1:7" ht="45" customHeight="1" x14ac:dyDescent="0.2">
      <c r="A172" s="1112"/>
      <c r="B172" s="1116"/>
      <c r="C172" s="173" t="s">
        <v>339</v>
      </c>
      <c r="D172" s="828" t="s">
        <v>48</v>
      </c>
      <c r="E172" s="203"/>
      <c r="F172" s="512" t="s">
        <v>19</v>
      </c>
      <c r="G172" s="885"/>
    </row>
    <row r="173" spans="1:7" ht="66.75" customHeight="1" x14ac:dyDescent="0.2">
      <c r="A173" s="1112"/>
      <c r="B173" s="1116"/>
      <c r="C173" s="173" t="s">
        <v>340</v>
      </c>
      <c r="D173" s="828" t="s">
        <v>48</v>
      </c>
      <c r="E173" s="218" t="s">
        <v>19</v>
      </c>
      <c r="F173" s="527" t="s">
        <v>757</v>
      </c>
      <c r="G173" s="885"/>
    </row>
    <row r="174" spans="1:7" ht="66.75" customHeight="1" x14ac:dyDescent="0.2">
      <c r="A174" s="1112"/>
      <c r="B174" s="1116"/>
      <c r="C174" s="173" t="s">
        <v>341</v>
      </c>
      <c r="D174" s="828" t="s">
        <v>48</v>
      </c>
      <c r="E174" s="203"/>
      <c r="F174" s="527" t="s">
        <v>757</v>
      </c>
      <c r="G174" s="885"/>
    </row>
    <row r="175" spans="1:7" ht="45" customHeight="1" x14ac:dyDescent="0.2">
      <c r="A175" s="1112"/>
      <c r="B175" s="1115" t="s">
        <v>475</v>
      </c>
      <c r="C175" s="173" t="s">
        <v>342</v>
      </c>
      <c r="D175" s="828" t="s">
        <v>48</v>
      </c>
      <c r="E175" s="231"/>
      <c r="F175" s="531"/>
      <c r="G175" s="883"/>
    </row>
    <row r="176" spans="1:7" ht="45" customHeight="1" x14ac:dyDescent="0.2">
      <c r="A176" s="1112"/>
      <c r="B176" s="1116"/>
      <c r="C176" s="173" t="s">
        <v>343</v>
      </c>
      <c r="D176" s="828" t="s">
        <v>48</v>
      </c>
      <c r="E176" s="231"/>
      <c r="F176" s="531"/>
      <c r="G176" s="883"/>
    </row>
    <row r="177" spans="1:7" ht="45" customHeight="1" x14ac:dyDescent="0.2">
      <c r="A177" s="1112"/>
      <c r="B177" s="1116"/>
      <c r="C177" s="173" t="s">
        <v>344</v>
      </c>
      <c r="D177" s="828" t="s">
        <v>48</v>
      </c>
      <c r="E177" s="231"/>
      <c r="F177" s="531"/>
      <c r="G177" s="883"/>
    </row>
    <row r="178" spans="1:7" ht="45" customHeight="1" x14ac:dyDescent="0.2">
      <c r="A178" s="1112"/>
      <c r="B178" s="1116"/>
      <c r="C178" s="173" t="s">
        <v>345</v>
      </c>
      <c r="D178" s="828" t="s">
        <v>48</v>
      </c>
      <c r="E178" s="218" t="s">
        <v>19</v>
      </c>
      <c r="F178" s="512"/>
      <c r="G178" s="883"/>
    </row>
    <row r="179" spans="1:7" ht="45" customHeight="1" x14ac:dyDescent="0.2">
      <c r="A179" s="1112"/>
      <c r="B179" s="1116"/>
      <c r="C179" s="173" t="s">
        <v>346</v>
      </c>
      <c r="D179" s="828" t="s">
        <v>48</v>
      </c>
      <c r="E179" s="495"/>
      <c r="F179" s="527" t="s">
        <v>757</v>
      </c>
      <c r="G179" s="885"/>
    </row>
    <row r="180" spans="1:7" ht="45" customHeight="1" x14ac:dyDescent="0.2">
      <c r="A180" s="1112"/>
      <c r="B180" s="1116"/>
      <c r="C180" s="173" t="s">
        <v>347</v>
      </c>
      <c r="D180" s="828" t="s">
        <v>48</v>
      </c>
      <c r="E180" s="231"/>
      <c r="F180" s="531"/>
      <c r="G180" s="885"/>
    </row>
    <row r="181" spans="1:7" ht="45" customHeight="1" x14ac:dyDescent="0.2">
      <c r="A181" s="1112"/>
      <c r="B181" s="1116"/>
      <c r="C181" s="173" t="s">
        <v>348</v>
      </c>
      <c r="D181" s="828" t="s">
        <v>48</v>
      </c>
      <c r="E181" s="495"/>
      <c r="F181" s="527" t="s">
        <v>757</v>
      </c>
      <c r="G181" s="885"/>
    </row>
    <row r="182" spans="1:7" ht="45" customHeight="1" x14ac:dyDescent="0.2">
      <c r="A182" s="1112"/>
      <c r="B182" s="1116"/>
      <c r="C182" s="173" t="s">
        <v>349</v>
      </c>
      <c r="D182" s="828" t="s">
        <v>48</v>
      </c>
      <c r="E182" s="231"/>
      <c r="F182" s="531"/>
      <c r="G182" s="883"/>
    </row>
    <row r="183" spans="1:7" ht="45" customHeight="1" x14ac:dyDescent="0.2">
      <c r="A183" s="1112"/>
      <c r="B183" s="1116"/>
      <c r="C183" s="173" t="s">
        <v>350</v>
      </c>
      <c r="D183" s="828" t="s">
        <v>48</v>
      </c>
      <c r="E183" s="231"/>
      <c r="F183" s="531"/>
      <c r="G183" s="883"/>
    </row>
    <row r="184" spans="1:7" ht="45" customHeight="1" x14ac:dyDescent="0.2">
      <c r="A184" s="1112"/>
      <c r="B184" s="1116"/>
      <c r="C184" s="173" t="s">
        <v>351</v>
      </c>
      <c r="D184" s="828" t="s">
        <v>48</v>
      </c>
      <c r="E184" s="231"/>
      <c r="F184" s="531"/>
      <c r="G184" s="883"/>
    </row>
    <row r="185" spans="1:7" ht="45" customHeight="1" x14ac:dyDescent="0.2">
      <c r="A185" s="1112"/>
      <c r="B185" s="1116"/>
      <c r="C185" s="173" t="s">
        <v>352</v>
      </c>
      <c r="D185" s="828" t="s">
        <v>48</v>
      </c>
      <c r="E185" s="231"/>
      <c r="F185" s="531"/>
      <c r="G185" s="883"/>
    </row>
    <row r="186" spans="1:7" ht="45" customHeight="1" thickBot="1" x14ac:dyDescent="0.25">
      <c r="A186" s="1113"/>
      <c r="B186" s="1132"/>
      <c r="C186" s="174" t="s">
        <v>353</v>
      </c>
      <c r="D186" s="402" t="s">
        <v>48</v>
      </c>
      <c r="E186" s="232"/>
      <c r="F186" s="532"/>
      <c r="G186" s="884"/>
    </row>
    <row r="187" spans="1:7" ht="45" customHeight="1" x14ac:dyDescent="0.2">
      <c r="A187" s="1151" t="s">
        <v>41</v>
      </c>
      <c r="B187" s="1154" t="s">
        <v>298</v>
      </c>
      <c r="C187" s="688" t="s">
        <v>381</v>
      </c>
      <c r="D187" s="836" t="s">
        <v>48</v>
      </c>
      <c r="E187" s="233"/>
      <c r="F187" s="533"/>
      <c r="G187" s="882"/>
    </row>
    <row r="188" spans="1:7" ht="45" customHeight="1" x14ac:dyDescent="0.2">
      <c r="A188" s="1152"/>
      <c r="B188" s="1155"/>
      <c r="C188" s="689" t="s">
        <v>354</v>
      </c>
      <c r="D188" s="833" t="s">
        <v>48</v>
      </c>
      <c r="E188" s="234" t="s">
        <v>19</v>
      </c>
      <c r="F188" s="534"/>
      <c r="G188" s="883"/>
    </row>
    <row r="189" spans="1:7" ht="45" customHeight="1" x14ac:dyDescent="0.2">
      <c r="A189" s="1152"/>
      <c r="B189" s="1155"/>
      <c r="C189" s="689" t="s">
        <v>355</v>
      </c>
      <c r="D189" s="833" t="s">
        <v>48</v>
      </c>
      <c r="E189" s="235"/>
      <c r="F189" s="535"/>
      <c r="G189" s="883"/>
    </row>
    <row r="190" spans="1:7" ht="45" customHeight="1" x14ac:dyDescent="0.2">
      <c r="A190" s="1152"/>
      <c r="B190" s="1156" t="s">
        <v>299</v>
      </c>
      <c r="C190" s="689" t="s">
        <v>382</v>
      </c>
      <c r="D190" s="833" t="s">
        <v>48</v>
      </c>
      <c r="E190" s="235"/>
      <c r="F190" s="535"/>
      <c r="G190" s="883"/>
    </row>
    <row r="191" spans="1:7" ht="45" customHeight="1" x14ac:dyDescent="0.2">
      <c r="A191" s="1152"/>
      <c r="B191" s="1155"/>
      <c r="C191" s="689" t="s">
        <v>383</v>
      </c>
      <c r="D191" s="833" t="s">
        <v>48</v>
      </c>
      <c r="E191" s="235"/>
      <c r="F191" s="535"/>
      <c r="G191" s="883"/>
    </row>
    <row r="192" spans="1:7" ht="45" customHeight="1" x14ac:dyDescent="0.2">
      <c r="A192" s="1152"/>
      <c r="B192" s="1156" t="s">
        <v>476</v>
      </c>
      <c r="C192" s="689" t="s">
        <v>356</v>
      </c>
      <c r="D192" s="833" t="s">
        <v>48</v>
      </c>
      <c r="E192" s="235"/>
      <c r="F192" s="535"/>
      <c r="G192" s="883"/>
    </row>
    <row r="193" spans="1:7" ht="45" customHeight="1" x14ac:dyDescent="0.2">
      <c r="A193" s="1152"/>
      <c r="B193" s="1155"/>
      <c r="C193" s="689" t="s">
        <v>357</v>
      </c>
      <c r="D193" s="833" t="s">
        <v>48</v>
      </c>
      <c r="E193" s="235"/>
      <c r="F193" s="535"/>
      <c r="G193" s="883"/>
    </row>
    <row r="194" spans="1:7" ht="45" customHeight="1" x14ac:dyDescent="0.2">
      <c r="A194" s="1152"/>
      <c r="B194" s="1155"/>
      <c r="C194" s="689" t="s">
        <v>426</v>
      </c>
      <c r="D194" s="833" t="s">
        <v>48</v>
      </c>
      <c r="E194" s="235"/>
      <c r="F194" s="535"/>
      <c r="G194" s="883"/>
    </row>
    <row r="195" spans="1:7" ht="45" customHeight="1" x14ac:dyDescent="0.2">
      <c r="A195" s="1152"/>
      <c r="B195" s="1155"/>
      <c r="C195" s="689" t="s">
        <v>581</v>
      </c>
      <c r="D195" s="833" t="s">
        <v>48</v>
      </c>
      <c r="E195" s="235"/>
      <c r="F195" s="536" t="s">
        <v>757</v>
      </c>
      <c r="G195" s="885"/>
    </row>
    <row r="196" spans="1:7" ht="64.5" customHeight="1" x14ac:dyDescent="0.2">
      <c r="A196" s="1152"/>
      <c r="B196" s="1155"/>
      <c r="C196" s="689" t="s">
        <v>582</v>
      </c>
      <c r="D196" s="833" t="s">
        <v>48</v>
      </c>
      <c r="E196" s="500"/>
      <c r="F196" s="536" t="s">
        <v>757</v>
      </c>
      <c r="G196" s="885"/>
    </row>
    <row r="197" spans="1:7" ht="45" customHeight="1" x14ac:dyDescent="0.2">
      <c r="A197" s="1152"/>
      <c r="B197" s="1155"/>
      <c r="C197" s="689" t="s">
        <v>583</v>
      </c>
      <c r="D197" s="833" t="s">
        <v>48</v>
      </c>
      <c r="E197" s="500"/>
      <c r="F197" s="536" t="s">
        <v>757</v>
      </c>
      <c r="G197" s="885"/>
    </row>
    <row r="198" spans="1:7" ht="45" customHeight="1" x14ac:dyDescent="0.2">
      <c r="A198" s="1152"/>
      <c r="B198" s="1155"/>
      <c r="C198" s="689" t="s">
        <v>584</v>
      </c>
      <c r="D198" s="833" t="s">
        <v>48</v>
      </c>
      <c r="E198" s="234" t="s">
        <v>19</v>
      </c>
      <c r="F198" s="534"/>
      <c r="G198" s="885"/>
    </row>
    <row r="199" spans="1:7" ht="82.5" customHeight="1" x14ac:dyDescent="0.2">
      <c r="A199" s="1152"/>
      <c r="B199" s="1156" t="s">
        <v>477</v>
      </c>
      <c r="C199" s="689" t="s">
        <v>435</v>
      </c>
      <c r="D199" s="833" t="s">
        <v>48</v>
      </c>
      <c r="E199" s="235"/>
      <c r="F199" s="535" t="s">
        <v>19</v>
      </c>
      <c r="G199" s="885"/>
    </row>
    <row r="200" spans="1:7" ht="70.5" customHeight="1" x14ac:dyDescent="0.2">
      <c r="A200" s="1152"/>
      <c r="B200" s="1156"/>
      <c r="C200" s="689" t="s">
        <v>615</v>
      </c>
      <c r="D200" s="833" t="s">
        <v>48</v>
      </c>
      <c r="E200" s="235"/>
      <c r="F200" s="536" t="s">
        <v>757</v>
      </c>
      <c r="G200" s="885"/>
    </row>
    <row r="201" spans="1:7" ht="70.5" customHeight="1" x14ac:dyDescent="0.2">
      <c r="A201" s="1152"/>
      <c r="B201" s="1156"/>
      <c r="C201" s="689" t="s">
        <v>434</v>
      </c>
      <c r="D201" s="833" t="s">
        <v>48</v>
      </c>
      <c r="E201" s="235"/>
      <c r="F201" s="535"/>
      <c r="G201" s="883"/>
    </row>
    <row r="202" spans="1:7" ht="70.5" customHeight="1" x14ac:dyDescent="0.2">
      <c r="A202" s="1152"/>
      <c r="B202" s="1156"/>
      <c r="C202" s="689" t="s">
        <v>358</v>
      </c>
      <c r="D202" s="833" t="s">
        <v>48</v>
      </c>
      <c r="E202" s="235"/>
      <c r="F202" s="535" t="s">
        <v>19</v>
      </c>
      <c r="G202" s="885"/>
    </row>
    <row r="203" spans="1:7" ht="70.5" customHeight="1" x14ac:dyDescent="0.2">
      <c r="A203" s="1152"/>
      <c r="B203" s="1156"/>
      <c r="C203" s="689" t="s">
        <v>359</v>
      </c>
      <c r="D203" s="833" t="s">
        <v>48</v>
      </c>
      <c r="E203" s="235"/>
      <c r="F203" s="535" t="s">
        <v>19</v>
      </c>
      <c r="G203" s="885"/>
    </row>
    <row r="204" spans="1:7" ht="70.5" customHeight="1" thickBot="1" x14ac:dyDescent="0.25">
      <c r="A204" s="1153"/>
      <c r="B204" s="1157"/>
      <c r="C204" s="690" t="s">
        <v>360</v>
      </c>
      <c r="D204" s="834" t="s">
        <v>48</v>
      </c>
      <c r="E204" s="501" t="s">
        <v>19</v>
      </c>
      <c r="F204" s="685" t="s">
        <v>19</v>
      </c>
      <c r="G204" s="886"/>
    </row>
    <row r="205" spans="1:7" ht="62.25" customHeight="1" x14ac:dyDescent="0.2">
      <c r="A205" s="1126" t="s">
        <v>42</v>
      </c>
      <c r="B205" s="1129" t="s">
        <v>300</v>
      </c>
      <c r="C205" s="393" t="s">
        <v>361</v>
      </c>
      <c r="D205" s="831" t="s">
        <v>66</v>
      </c>
      <c r="E205" s="497"/>
      <c r="F205" s="673" t="s">
        <v>759</v>
      </c>
      <c r="G205" s="887"/>
    </row>
    <row r="206" spans="1:7" ht="62.25" customHeight="1" x14ac:dyDescent="0.2">
      <c r="A206" s="1127"/>
      <c r="B206" s="1131"/>
      <c r="C206" s="394" t="s">
        <v>362</v>
      </c>
      <c r="D206" s="832" t="s">
        <v>66</v>
      </c>
      <c r="E206" s="498"/>
      <c r="F206" s="524" t="s">
        <v>759</v>
      </c>
      <c r="G206" s="885"/>
    </row>
    <row r="207" spans="1:7" ht="62.25" customHeight="1" x14ac:dyDescent="0.2">
      <c r="A207" s="1127"/>
      <c r="B207" s="1130" t="s">
        <v>301</v>
      </c>
      <c r="C207" s="394" t="s">
        <v>363</v>
      </c>
      <c r="D207" s="832" t="s">
        <v>48</v>
      </c>
      <c r="E207" s="226"/>
      <c r="F207" s="523"/>
      <c r="G207" s="885"/>
    </row>
    <row r="208" spans="1:7" ht="62.25" customHeight="1" x14ac:dyDescent="0.2">
      <c r="A208" s="1127"/>
      <c r="B208" s="1131"/>
      <c r="C208" s="394" t="s">
        <v>364</v>
      </c>
      <c r="D208" s="832" t="s">
        <v>48</v>
      </c>
      <c r="E208" s="228" t="s">
        <v>19</v>
      </c>
      <c r="F208" s="523" t="s">
        <v>19</v>
      </c>
      <c r="G208" s="885"/>
    </row>
    <row r="209" spans="1:7" ht="62.25" customHeight="1" x14ac:dyDescent="0.2">
      <c r="A209" s="1127"/>
      <c r="B209" s="1131"/>
      <c r="C209" s="394" t="s">
        <v>458</v>
      </c>
      <c r="D209" s="832" t="s">
        <v>48</v>
      </c>
      <c r="E209" s="236"/>
      <c r="F209" s="537"/>
      <c r="G209" s="885"/>
    </row>
    <row r="210" spans="1:7" ht="62.25" customHeight="1" x14ac:dyDescent="0.2">
      <c r="A210" s="1127"/>
      <c r="B210" s="1130" t="s">
        <v>478</v>
      </c>
      <c r="C210" s="394" t="s">
        <v>365</v>
      </c>
      <c r="D210" s="832" t="s">
        <v>48</v>
      </c>
      <c r="E210" s="228" t="s">
        <v>19</v>
      </c>
      <c r="F210" s="524" t="s">
        <v>757</v>
      </c>
      <c r="G210" s="885"/>
    </row>
    <row r="211" spans="1:7" ht="45" customHeight="1" x14ac:dyDescent="0.2">
      <c r="A211" s="1127"/>
      <c r="B211" s="1130"/>
      <c r="C211" s="394" t="s">
        <v>366</v>
      </c>
      <c r="D211" s="832" t="s">
        <v>48</v>
      </c>
      <c r="E211" s="236"/>
      <c r="F211" s="537"/>
      <c r="G211" s="885"/>
    </row>
    <row r="212" spans="1:7" ht="66.75" customHeight="1" x14ac:dyDescent="0.2">
      <c r="A212" s="1127"/>
      <c r="B212" s="1130"/>
      <c r="C212" s="394" t="s">
        <v>367</v>
      </c>
      <c r="D212" s="832" t="s">
        <v>48</v>
      </c>
      <c r="E212" s="228" t="s">
        <v>19</v>
      </c>
      <c r="F212" s="524" t="s">
        <v>757</v>
      </c>
      <c r="G212" s="885"/>
    </row>
    <row r="213" spans="1:7" ht="49.5" customHeight="1" x14ac:dyDescent="0.2">
      <c r="A213" s="1127"/>
      <c r="B213" s="1130"/>
      <c r="C213" s="394" t="s">
        <v>368</v>
      </c>
      <c r="D213" s="832" t="s">
        <v>48</v>
      </c>
      <c r="E213" s="228" t="s">
        <v>19</v>
      </c>
      <c r="F213" s="530"/>
      <c r="G213" s="885"/>
    </row>
    <row r="214" spans="1:7" ht="66.75" customHeight="1" x14ac:dyDescent="0.2">
      <c r="A214" s="1127"/>
      <c r="B214" s="1130"/>
      <c r="C214" s="394" t="s">
        <v>761</v>
      </c>
      <c r="D214" s="832" t="s">
        <v>48</v>
      </c>
      <c r="E214" s="228" t="s">
        <v>19</v>
      </c>
      <c r="F214" s="530"/>
      <c r="G214" s="885"/>
    </row>
    <row r="215" spans="1:7" ht="66.75" customHeight="1" x14ac:dyDescent="0.2">
      <c r="A215" s="1127"/>
      <c r="B215" s="1130"/>
      <c r="C215" s="394" t="s">
        <v>369</v>
      </c>
      <c r="D215" s="832" t="s">
        <v>48</v>
      </c>
      <c r="E215" s="226"/>
      <c r="F215" s="523"/>
      <c r="G215" s="885"/>
    </row>
    <row r="216" spans="1:7" ht="66.75" customHeight="1" x14ac:dyDescent="0.2">
      <c r="A216" s="1127"/>
      <c r="B216" s="1130"/>
      <c r="C216" s="394" t="s">
        <v>370</v>
      </c>
      <c r="D216" s="832" t="s">
        <v>48</v>
      </c>
      <c r="E216" s="226"/>
      <c r="F216" s="523" t="s">
        <v>19</v>
      </c>
      <c r="G216" s="885"/>
    </row>
    <row r="217" spans="1:7" ht="45" customHeight="1" x14ac:dyDescent="0.2">
      <c r="A217" s="1127"/>
      <c r="B217" s="1130"/>
      <c r="C217" s="394" t="s">
        <v>863</v>
      </c>
      <c r="D217" s="832" t="s">
        <v>48</v>
      </c>
      <c r="E217" s="226"/>
      <c r="F217" s="523"/>
      <c r="G217" s="885"/>
    </row>
    <row r="218" spans="1:7" ht="65.25" customHeight="1" x14ac:dyDescent="0.2">
      <c r="A218" s="1127"/>
      <c r="B218" s="1130"/>
      <c r="C218" s="394" t="s">
        <v>917</v>
      </c>
      <c r="D218" s="832" t="s">
        <v>48</v>
      </c>
      <c r="E218" s="498"/>
      <c r="F218" s="523" t="s">
        <v>19</v>
      </c>
      <c r="G218" s="885"/>
    </row>
    <row r="219" spans="1:7" ht="90" customHeight="1" thickBot="1" x14ac:dyDescent="0.25">
      <c r="A219" s="1128"/>
      <c r="B219" s="1150"/>
      <c r="C219" s="687" t="s">
        <v>918</v>
      </c>
      <c r="D219" s="835" t="s">
        <v>48</v>
      </c>
      <c r="E219" s="227"/>
      <c r="F219" s="525" t="s">
        <v>19</v>
      </c>
      <c r="G219" s="886"/>
    </row>
    <row r="220" spans="1:7" s="445" customFormat="1" ht="21" x14ac:dyDescent="0.35">
      <c r="A220" s="453"/>
      <c r="B220" s="446"/>
      <c r="C220" s="171"/>
      <c r="D220" s="447"/>
      <c r="E220" s="448"/>
      <c r="F220" s="448"/>
    </row>
    <row r="221" spans="1:7" x14ac:dyDescent="0.25">
      <c r="E221" s="176"/>
      <c r="F221" s="176"/>
    </row>
    <row r="222" spans="1:7" x14ac:dyDescent="0.25">
      <c r="C222" s="172"/>
      <c r="D222" s="169"/>
      <c r="E222" s="176"/>
      <c r="F222" s="176"/>
    </row>
    <row r="223" spans="1:7" x14ac:dyDescent="0.25">
      <c r="C223" s="172"/>
      <c r="D223" s="169"/>
      <c r="E223" s="176"/>
      <c r="F223" s="176"/>
    </row>
    <row r="224" spans="1:7" x14ac:dyDescent="0.25">
      <c r="C224" s="172"/>
      <c r="D224" s="169"/>
      <c r="E224" s="176"/>
      <c r="F224" s="176"/>
    </row>
    <row r="225" spans="3:6" x14ac:dyDescent="0.25">
      <c r="C225" s="172"/>
      <c r="D225" s="169"/>
      <c r="E225" s="176"/>
      <c r="F225" s="176"/>
    </row>
    <row r="226" spans="3:6" x14ac:dyDescent="0.25">
      <c r="C226" s="172"/>
      <c r="D226" s="169"/>
      <c r="E226" s="176"/>
      <c r="F226" s="176"/>
    </row>
    <row r="227" spans="3:6" x14ac:dyDescent="0.25">
      <c r="E227" s="176"/>
      <c r="F227" s="176"/>
    </row>
    <row r="228" spans="3:6" x14ac:dyDescent="0.25">
      <c r="E228" s="176"/>
      <c r="F228" s="176"/>
    </row>
    <row r="229" spans="3:6" x14ac:dyDescent="0.25">
      <c r="E229" s="176"/>
      <c r="F229" s="176"/>
    </row>
    <row r="230" spans="3:6" x14ac:dyDescent="0.25">
      <c r="E230" s="176"/>
      <c r="F230" s="176"/>
    </row>
    <row r="231" spans="3:6" x14ac:dyDescent="0.25">
      <c r="E231" s="176"/>
      <c r="F231" s="176"/>
    </row>
    <row r="232" spans="3:6" x14ac:dyDescent="0.25">
      <c r="E232" s="176"/>
      <c r="F232" s="176"/>
    </row>
    <row r="233" spans="3:6" x14ac:dyDescent="0.25">
      <c r="C233" s="816"/>
      <c r="E233" s="176"/>
      <c r="F233" s="176"/>
    </row>
    <row r="234" spans="3:6" x14ac:dyDescent="0.25">
      <c r="E234" s="176"/>
      <c r="F234" s="176"/>
    </row>
    <row r="235" spans="3:6" x14ac:dyDescent="0.25">
      <c r="E235" s="176"/>
      <c r="F235" s="176"/>
    </row>
    <row r="236" spans="3:6" x14ac:dyDescent="0.25">
      <c r="E236" s="176"/>
      <c r="F236" s="176"/>
    </row>
    <row r="237" spans="3:6" x14ac:dyDescent="0.25">
      <c r="E237" s="176"/>
      <c r="F237" s="176"/>
    </row>
    <row r="238" spans="3:6" x14ac:dyDescent="0.25">
      <c r="E238" s="176"/>
      <c r="F238" s="176"/>
    </row>
    <row r="239" spans="3:6" x14ac:dyDescent="0.25">
      <c r="E239" s="176"/>
      <c r="F239" s="176"/>
    </row>
    <row r="240" spans="3:6" x14ac:dyDescent="0.25">
      <c r="E240" s="176"/>
      <c r="F240" s="176"/>
    </row>
    <row r="241" spans="5:6" x14ac:dyDescent="0.25">
      <c r="E241" s="176"/>
      <c r="F241" s="176"/>
    </row>
    <row r="242" spans="5:6" x14ac:dyDescent="0.25">
      <c r="E242" s="176"/>
      <c r="F242" s="176"/>
    </row>
    <row r="243" spans="5:6" x14ac:dyDescent="0.25">
      <c r="E243" s="176"/>
      <c r="F243" s="176"/>
    </row>
    <row r="244" spans="5:6" x14ac:dyDescent="0.25">
      <c r="E244" s="176"/>
      <c r="F244" s="176"/>
    </row>
    <row r="245" spans="5:6" x14ac:dyDescent="0.25">
      <c r="E245" s="176"/>
      <c r="F245" s="176"/>
    </row>
    <row r="246" spans="5:6" x14ac:dyDescent="0.25">
      <c r="E246" s="176"/>
      <c r="F246" s="176"/>
    </row>
    <row r="247" spans="5:6" x14ac:dyDescent="0.25">
      <c r="E247" s="176"/>
      <c r="F247" s="176"/>
    </row>
    <row r="248" spans="5:6" x14ac:dyDescent="0.25">
      <c r="E248" s="176"/>
      <c r="F248" s="176"/>
    </row>
    <row r="249" spans="5:6" x14ac:dyDescent="0.25">
      <c r="E249" s="176"/>
      <c r="F249" s="176"/>
    </row>
    <row r="250" spans="5:6" x14ac:dyDescent="0.25">
      <c r="E250" s="176"/>
      <c r="F250" s="176"/>
    </row>
    <row r="251" spans="5:6" x14ac:dyDescent="0.25">
      <c r="E251" s="176"/>
      <c r="F251" s="176"/>
    </row>
    <row r="252" spans="5:6" x14ac:dyDescent="0.25">
      <c r="E252" s="176"/>
      <c r="F252" s="176"/>
    </row>
    <row r="253" spans="5:6" x14ac:dyDescent="0.25">
      <c r="E253" s="176"/>
      <c r="F253" s="176"/>
    </row>
    <row r="254" spans="5:6" x14ac:dyDescent="0.25">
      <c r="E254" s="176"/>
      <c r="F254" s="176"/>
    </row>
    <row r="255" spans="5:6" x14ac:dyDescent="0.25">
      <c r="E255" s="176"/>
      <c r="F255" s="176"/>
    </row>
    <row r="256" spans="5:6" x14ac:dyDescent="0.25">
      <c r="E256" s="176"/>
      <c r="F256" s="176"/>
    </row>
    <row r="257" spans="5:6" x14ac:dyDescent="0.25">
      <c r="E257" s="176"/>
      <c r="F257" s="176"/>
    </row>
    <row r="258" spans="5:6" x14ac:dyDescent="0.25">
      <c r="E258" s="176"/>
      <c r="F258" s="176"/>
    </row>
    <row r="259" spans="5:6" x14ac:dyDescent="0.25">
      <c r="E259" s="176"/>
      <c r="F259" s="176"/>
    </row>
    <row r="260" spans="5:6" x14ac:dyDescent="0.25">
      <c r="E260" s="176"/>
      <c r="F260" s="176"/>
    </row>
    <row r="261" spans="5:6" x14ac:dyDescent="0.25">
      <c r="E261" s="176"/>
      <c r="F261" s="176"/>
    </row>
    <row r="262" spans="5:6" x14ac:dyDescent="0.25">
      <c r="E262" s="176"/>
      <c r="F262" s="176"/>
    </row>
    <row r="263" spans="5:6" x14ac:dyDescent="0.25">
      <c r="E263" s="176"/>
      <c r="F263" s="176"/>
    </row>
    <row r="264" spans="5:6" x14ac:dyDescent="0.25">
      <c r="E264" s="176"/>
      <c r="F264" s="176"/>
    </row>
    <row r="265" spans="5:6" x14ac:dyDescent="0.25">
      <c r="E265" s="176"/>
      <c r="F265" s="176"/>
    </row>
    <row r="266" spans="5:6" x14ac:dyDescent="0.25">
      <c r="E266" s="176"/>
      <c r="F266" s="176"/>
    </row>
    <row r="267" spans="5:6" x14ac:dyDescent="0.25">
      <c r="E267" s="176"/>
      <c r="F267" s="176"/>
    </row>
    <row r="268" spans="5:6" x14ac:dyDescent="0.25">
      <c r="E268" s="176"/>
      <c r="F268" s="176"/>
    </row>
    <row r="269" spans="5:6" x14ac:dyDescent="0.25">
      <c r="E269" s="176"/>
      <c r="F269" s="176"/>
    </row>
    <row r="270" spans="5:6" x14ac:dyDescent="0.25">
      <c r="E270" s="176"/>
      <c r="F270" s="176"/>
    </row>
    <row r="271" spans="5:6" x14ac:dyDescent="0.25">
      <c r="E271" s="176"/>
      <c r="F271" s="176"/>
    </row>
    <row r="272" spans="5:6" x14ac:dyDescent="0.25">
      <c r="E272" s="176"/>
      <c r="F272" s="176"/>
    </row>
    <row r="273" spans="5:6" x14ac:dyDescent="0.25">
      <c r="E273" s="176"/>
      <c r="F273" s="176"/>
    </row>
    <row r="274" spans="5:6" x14ac:dyDescent="0.25">
      <c r="E274" s="176"/>
      <c r="F274" s="176"/>
    </row>
    <row r="275" spans="5:6" x14ac:dyDescent="0.25">
      <c r="E275" s="176"/>
      <c r="F275" s="176"/>
    </row>
    <row r="276" spans="5:6" x14ac:dyDescent="0.25">
      <c r="E276" s="176"/>
      <c r="F276" s="176"/>
    </row>
    <row r="277" spans="5:6" x14ac:dyDescent="0.25">
      <c r="E277" s="176"/>
      <c r="F277" s="176"/>
    </row>
    <row r="278" spans="5:6" x14ac:dyDescent="0.25">
      <c r="E278" s="176"/>
      <c r="F278" s="176"/>
    </row>
    <row r="279" spans="5:6" x14ac:dyDescent="0.25">
      <c r="E279" s="176"/>
      <c r="F279" s="176"/>
    </row>
    <row r="280" spans="5:6" x14ac:dyDescent="0.25">
      <c r="E280" s="176"/>
      <c r="F280" s="176"/>
    </row>
    <row r="281" spans="5:6" x14ac:dyDescent="0.25">
      <c r="E281" s="176"/>
      <c r="F281" s="176"/>
    </row>
    <row r="282" spans="5:6" x14ac:dyDescent="0.25">
      <c r="E282" s="176"/>
      <c r="F282" s="176"/>
    </row>
    <row r="283" spans="5:6" x14ac:dyDescent="0.25">
      <c r="E283" s="176"/>
      <c r="F283" s="176"/>
    </row>
    <row r="284" spans="5:6" x14ac:dyDescent="0.25">
      <c r="E284" s="176"/>
      <c r="F284" s="176"/>
    </row>
    <row r="285" spans="5:6" x14ac:dyDescent="0.25">
      <c r="E285" s="176"/>
      <c r="F285" s="176"/>
    </row>
    <row r="286" spans="5:6" x14ac:dyDescent="0.25">
      <c r="E286" s="176"/>
      <c r="F286" s="176"/>
    </row>
    <row r="287" spans="5:6" x14ac:dyDescent="0.25">
      <c r="E287" s="176"/>
      <c r="F287" s="176"/>
    </row>
    <row r="288" spans="5:6" x14ac:dyDescent="0.25">
      <c r="E288" s="176"/>
      <c r="F288" s="176"/>
    </row>
    <row r="289" spans="5:6" x14ac:dyDescent="0.25">
      <c r="E289" s="176"/>
      <c r="F289" s="176"/>
    </row>
    <row r="290" spans="5:6" x14ac:dyDescent="0.25">
      <c r="E290" s="176"/>
      <c r="F290" s="176"/>
    </row>
    <row r="291" spans="5:6" x14ac:dyDescent="0.25">
      <c r="E291" s="176"/>
      <c r="F291" s="176"/>
    </row>
    <row r="292" spans="5:6" x14ac:dyDescent="0.25">
      <c r="E292" s="176"/>
      <c r="F292" s="176"/>
    </row>
    <row r="293" spans="5:6" x14ac:dyDescent="0.25">
      <c r="E293" s="176"/>
      <c r="F293" s="176"/>
    </row>
    <row r="294" spans="5:6" x14ac:dyDescent="0.25">
      <c r="E294" s="176"/>
      <c r="F294" s="176"/>
    </row>
    <row r="295" spans="5:6" x14ac:dyDescent="0.25">
      <c r="E295" s="176"/>
      <c r="F295" s="176"/>
    </row>
    <row r="296" spans="5:6" x14ac:dyDescent="0.25">
      <c r="E296" s="176"/>
      <c r="F296" s="176"/>
    </row>
    <row r="297" spans="5:6" x14ac:dyDescent="0.25">
      <c r="E297" s="176"/>
      <c r="F297" s="176"/>
    </row>
    <row r="298" spans="5:6" x14ac:dyDescent="0.25">
      <c r="E298" s="176"/>
      <c r="F298" s="176"/>
    </row>
    <row r="299" spans="5:6" x14ac:dyDescent="0.25">
      <c r="E299" s="176"/>
      <c r="F299" s="176"/>
    </row>
    <row r="300" spans="5:6" x14ac:dyDescent="0.25">
      <c r="E300" s="176"/>
      <c r="F300" s="176"/>
    </row>
    <row r="301" spans="5:6" x14ac:dyDescent="0.25">
      <c r="E301" s="176"/>
      <c r="F301" s="176"/>
    </row>
    <row r="302" spans="5:6" x14ac:dyDescent="0.25">
      <c r="E302" s="176"/>
      <c r="F302" s="176"/>
    </row>
    <row r="303" spans="5:6" x14ac:dyDescent="0.25">
      <c r="E303" s="176"/>
      <c r="F303" s="176"/>
    </row>
    <row r="304" spans="5:6" x14ac:dyDescent="0.25">
      <c r="E304" s="176"/>
      <c r="F304" s="176"/>
    </row>
    <row r="305" spans="5:6" x14ac:dyDescent="0.25">
      <c r="E305" s="176"/>
      <c r="F305" s="176"/>
    </row>
    <row r="306" spans="5:6" x14ac:dyDescent="0.25">
      <c r="E306" s="176"/>
      <c r="F306" s="176"/>
    </row>
    <row r="307" spans="5:6" x14ac:dyDescent="0.25">
      <c r="E307" s="176"/>
      <c r="F307" s="176"/>
    </row>
    <row r="308" spans="5:6" x14ac:dyDescent="0.25">
      <c r="E308" s="176"/>
      <c r="F308" s="176"/>
    </row>
    <row r="309" spans="5:6" x14ac:dyDescent="0.25">
      <c r="E309" s="176"/>
      <c r="F309" s="176"/>
    </row>
    <row r="310" spans="5:6" x14ac:dyDescent="0.25">
      <c r="E310" s="176"/>
      <c r="F310" s="176"/>
    </row>
    <row r="311" spans="5:6" x14ac:dyDescent="0.25">
      <c r="E311" s="176"/>
      <c r="F311" s="176"/>
    </row>
    <row r="312" spans="5:6" x14ac:dyDescent="0.25">
      <c r="E312" s="176"/>
      <c r="F312" s="176"/>
    </row>
    <row r="313" spans="5:6" x14ac:dyDescent="0.25">
      <c r="E313" s="176"/>
      <c r="F313" s="176"/>
    </row>
    <row r="314" spans="5:6" x14ac:dyDescent="0.25">
      <c r="E314" s="176"/>
      <c r="F314" s="176"/>
    </row>
    <row r="315" spans="5:6" x14ac:dyDescent="0.25">
      <c r="E315" s="176"/>
      <c r="F315" s="176"/>
    </row>
    <row r="316" spans="5:6" x14ac:dyDescent="0.25">
      <c r="E316" s="176"/>
      <c r="F316" s="176"/>
    </row>
    <row r="317" spans="5:6" x14ac:dyDescent="0.25">
      <c r="E317" s="176"/>
      <c r="F317" s="176"/>
    </row>
    <row r="318" spans="5:6" x14ac:dyDescent="0.25">
      <c r="E318" s="176"/>
      <c r="F318" s="176"/>
    </row>
    <row r="319" spans="5:6" x14ac:dyDescent="0.25">
      <c r="E319" s="176"/>
      <c r="F319" s="176"/>
    </row>
    <row r="320" spans="5:6" x14ac:dyDescent="0.25">
      <c r="E320" s="176"/>
      <c r="F320" s="176"/>
    </row>
    <row r="321" spans="5:6" x14ac:dyDescent="0.25">
      <c r="E321" s="176"/>
      <c r="F321" s="176"/>
    </row>
    <row r="322" spans="5:6" x14ac:dyDescent="0.25">
      <c r="E322" s="176"/>
      <c r="F322" s="176"/>
    </row>
    <row r="323" spans="5:6" x14ac:dyDescent="0.25">
      <c r="E323" s="176"/>
      <c r="F323" s="176"/>
    </row>
    <row r="324" spans="5:6" x14ac:dyDescent="0.25">
      <c r="E324" s="176"/>
      <c r="F324" s="176"/>
    </row>
    <row r="325" spans="5:6" x14ac:dyDescent="0.25">
      <c r="E325" s="176"/>
      <c r="F325" s="176"/>
    </row>
    <row r="326" spans="5:6" x14ac:dyDescent="0.25">
      <c r="E326" s="176"/>
      <c r="F326" s="176"/>
    </row>
    <row r="327" spans="5:6" x14ac:dyDescent="0.25">
      <c r="E327" s="176"/>
      <c r="F327" s="176"/>
    </row>
    <row r="328" spans="5:6" x14ac:dyDescent="0.25">
      <c r="E328" s="176"/>
      <c r="F328" s="176"/>
    </row>
    <row r="329" spans="5:6" x14ac:dyDescent="0.25">
      <c r="E329" s="176"/>
      <c r="F329" s="176"/>
    </row>
    <row r="330" spans="5:6" x14ac:dyDescent="0.25">
      <c r="E330" s="176"/>
      <c r="F330" s="176"/>
    </row>
    <row r="331" spans="5:6" x14ac:dyDescent="0.25">
      <c r="E331" s="176"/>
      <c r="F331" s="176"/>
    </row>
    <row r="332" spans="5:6" x14ac:dyDescent="0.25">
      <c r="E332" s="176"/>
      <c r="F332" s="176"/>
    </row>
    <row r="333" spans="5:6" x14ac:dyDescent="0.25">
      <c r="E333" s="176"/>
      <c r="F333" s="176"/>
    </row>
    <row r="334" spans="5:6" x14ac:dyDescent="0.25">
      <c r="E334" s="176"/>
      <c r="F334" s="176"/>
    </row>
    <row r="335" spans="5:6" x14ac:dyDescent="0.25">
      <c r="E335" s="176"/>
      <c r="F335" s="176"/>
    </row>
    <row r="336" spans="5:6" x14ac:dyDescent="0.25">
      <c r="E336" s="176"/>
      <c r="F336" s="176"/>
    </row>
    <row r="337" spans="5:6" x14ac:dyDescent="0.25">
      <c r="E337" s="176"/>
      <c r="F337" s="176"/>
    </row>
    <row r="338" spans="5:6" x14ac:dyDescent="0.25">
      <c r="E338" s="176"/>
      <c r="F338" s="176"/>
    </row>
    <row r="339" spans="5:6" x14ac:dyDescent="0.25">
      <c r="E339" s="176"/>
      <c r="F339" s="176"/>
    </row>
    <row r="340" spans="5:6" x14ac:dyDescent="0.25">
      <c r="E340" s="176"/>
      <c r="F340" s="176"/>
    </row>
    <row r="341" spans="5:6" x14ac:dyDescent="0.25">
      <c r="E341" s="176"/>
      <c r="F341" s="176"/>
    </row>
    <row r="342" spans="5:6" x14ac:dyDescent="0.25">
      <c r="E342" s="176"/>
      <c r="F342" s="176"/>
    </row>
    <row r="343" spans="5:6" x14ac:dyDescent="0.25">
      <c r="E343" s="176"/>
      <c r="F343" s="176"/>
    </row>
    <row r="344" spans="5:6" x14ac:dyDescent="0.25">
      <c r="E344" s="176"/>
      <c r="F344" s="176"/>
    </row>
    <row r="345" spans="5:6" x14ac:dyDescent="0.25">
      <c r="E345" s="176"/>
      <c r="F345" s="176"/>
    </row>
    <row r="346" spans="5:6" x14ac:dyDescent="0.25">
      <c r="E346" s="176"/>
      <c r="F346" s="176"/>
    </row>
    <row r="347" spans="5:6" x14ac:dyDescent="0.25">
      <c r="E347" s="176"/>
      <c r="F347" s="176"/>
    </row>
    <row r="348" spans="5:6" x14ac:dyDescent="0.25">
      <c r="E348" s="176"/>
      <c r="F348" s="176"/>
    </row>
    <row r="349" spans="5:6" x14ac:dyDescent="0.25">
      <c r="E349" s="176"/>
      <c r="F349" s="176"/>
    </row>
    <row r="350" spans="5:6" x14ac:dyDescent="0.25">
      <c r="E350" s="176"/>
      <c r="F350" s="176"/>
    </row>
    <row r="351" spans="5:6" x14ac:dyDescent="0.25">
      <c r="E351" s="176"/>
      <c r="F351" s="176"/>
    </row>
    <row r="352" spans="5:6" x14ac:dyDescent="0.25">
      <c r="E352" s="176"/>
      <c r="F352" s="176"/>
    </row>
    <row r="353" spans="5:6" x14ac:dyDescent="0.25">
      <c r="E353" s="176"/>
      <c r="F353" s="176"/>
    </row>
    <row r="354" spans="5:6" x14ac:dyDescent="0.25">
      <c r="E354" s="176"/>
      <c r="F354" s="176"/>
    </row>
    <row r="355" spans="5:6" x14ac:dyDescent="0.25">
      <c r="E355" s="176"/>
      <c r="F355" s="176"/>
    </row>
    <row r="356" spans="5:6" x14ac:dyDescent="0.25">
      <c r="E356" s="176"/>
      <c r="F356" s="176"/>
    </row>
    <row r="357" spans="5:6" x14ac:dyDescent="0.25">
      <c r="E357" s="176"/>
      <c r="F357" s="176"/>
    </row>
    <row r="358" spans="5:6" x14ac:dyDescent="0.25">
      <c r="E358" s="176"/>
      <c r="F358" s="176"/>
    </row>
    <row r="359" spans="5:6" x14ac:dyDescent="0.25">
      <c r="E359" s="176"/>
      <c r="F359" s="176"/>
    </row>
    <row r="360" spans="5:6" x14ac:dyDescent="0.25">
      <c r="E360" s="176"/>
      <c r="F360" s="176"/>
    </row>
    <row r="361" spans="5:6" x14ac:dyDescent="0.25">
      <c r="E361" s="176"/>
      <c r="F361" s="176"/>
    </row>
    <row r="362" spans="5:6" x14ac:dyDescent="0.25">
      <c r="E362" s="176"/>
      <c r="F362" s="176"/>
    </row>
    <row r="363" spans="5:6" x14ac:dyDescent="0.25">
      <c r="E363" s="176"/>
      <c r="F363" s="176"/>
    </row>
    <row r="364" spans="5:6" x14ac:dyDescent="0.25">
      <c r="E364" s="176"/>
      <c r="F364" s="176"/>
    </row>
    <row r="365" spans="5:6" x14ac:dyDescent="0.25">
      <c r="E365" s="176"/>
      <c r="F365" s="176"/>
    </row>
    <row r="366" spans="5:6" x14ac:dyDescent="0.25">
      <c r="E366" s="176"/>
      <c r="F366" s="176"/>
    </row>
    <row r="367" spans="5:6" x14ac:dyDescent="0.25">
      <c r="E367" s="176"/>
      <c r="F367" s="176"/>
    </row>
    <row r="368" spans="5:6" x14ac:dyDescent="0.25">
      <c r="E368" s="176"/>
      <c r="F368" s="176"/>
    </row>
    <row r="369" spans="5:6" x14ac:dyDescent="0.25">
      <c r="E369" s="176"/>
      <c r="F369" s="176"/>
    </row>
    <row r="370" spans="5:6" x14ac:dyDescent="0.25">
      <c r="E370" s="176"/>
      <c r="F370" s="176"/>
    </row>
    <row r="371" spans="5:6" x14ac:dyDescent="0.25">
      <c r="E371" s="176"/>
      <c r="F371" s="176"/>
    </row>
    <row r="372" spans="5:6" x14ac:dyDescent="0.25">
      <c r="E372" s="176"/>
      <c r="F372" s="176"/>
    </row>
    <row r="373" spans="5:6" x14ac:dyDescent="0.25">
      <c r="E373" s="176"/>
      <c r="F373" s="176"/>
    </row>
    <row r="374" spans="5:6" x14ac:dyDescent="0.25">
      <c r="E374" s="176"/>
      <c r="F374" s="176"/>
    </row>
    <row r="375" spans="5:6" x14ac:dyDescent="0.25">
      <c r="E375" s="176"/>
      <c r="F375" s="176"/>
    </row>
    <row r="376" spans="5:6" x14ac:dyDescent="0.25">
      <c r="E376" s="176"/>
      <c r="F376" s="176"/>
    </row>
    <row r="377" spans="5:6" x14ac:dyDescent="0.25">
      <c r="E377" s="176"/>
      <c r="F377" s="176"/>
    </row>
    <row r="378" spans="5:6" x14ac:dyDescent="0.25">
      <c r="E378" s="176"/>
      <c r="F378" s="176"/>
    </row>
    <row r="379" spans="5:6" x14ac:dyDescent="0.25">
      <c r="E379" s="176"/>
      <c r="F379" s="176"/>
    </row>
    <row r="380" spans="5:6" x14ac:dyDescent="0.25">
      <c r="E380" s="176"/>
      <c r="F380" s="176"/>
    </row>
    <row r="381" spans="5:6" x14ac:dyDescent="0.25">
      <c r="E381" s="176"/>
      <c r="F381" s="176"/>
    </row>
    <row r="382" spans="5:6" x14ac:dyDescent="0.25">
      <c r="E382" s="176"/>
      <c r="F382" s="176"/>
    </row>
    <row r="383" spans="5:6" x14ac:dyDescent="0.25">
      <c r="E383" s="176"/>
      <c r="F383" s="176"/>
    </row>
    <row r="384" spans="5:6" x14ac:dyDescent="0.25">
      <c r="E384" s="176"/>
      <c r="F384" s="176"/>
    </row>
    <row r="385" spans="5:6" x14ac:dyDescent="0.25">
      <c r="E385" s="176"/>
      <c r="F385" s="176"/>
    </row>
    <row r="386" spans="5:6" x14ac:dyDescent="0.25">
      <c r="E386" s="176"/>
      <c r="F386" s="176"/>
    </row>
    <row r="387" spans="5:6" x14ac:dyDescent="0.25">
      <c r="E387" s="176"/>
      <c r="F387" s="176"/>
    </row>
    <row r="388" spans="5:6" x14ac:dyDescent="0.25">
      <c r="E388" s="176"/>
      <c r="F388" s="176"/>
    </row>
    <row r="389" spans="5:6" x14ac:dyDescent="0.25">
      <c r="E389" s="176"/>
      <c r="F389" s="176"/>
    </row>
    <row r="390" spans="5:6" x14ac:dyDescent="0.25">
      <c r="E390" s="176"/>
      <c r="F390" s="176"/>
    </row>
    <row r="391" spans="5:6" x14ac:dyDescent="0.25">
      <c r="E391" s="176"/>
      <c r="F391" s="176"/>
    </row>
    <row r="392" spans="5:6" x14ac:dyDescent="0.25">
      <c r="E392" s="176"/>
      <c r="F392" s="176"/>
    </row>
    <row r="393" spans="5:6" x14ac:dyDescent="0.25">
      <c r="E393" s="176"/>
      <c r="F393" s="176"/>
    </row>
    <row r="394" spans="5:6" x14ac:dyDescent="0.25">
      <c r="E394" s="176"/>
      <c r="F394" s="176"/>
    </row>
    <row r="395" spans="5:6" x14ac:dyDescent="0.25">
      <c r="E395" s="176"/>
      <c r="F395" s="176"/>
    </row>
    <row r="396" spans="5:6" x14ac:dyDescent="0.25">
      <c r="E396" s="176"/>
      <c r="F396" s="176"/>
    </row>
    <row r="397" spans="5:6" x14ac:dyDescent="0.25">
      <c r="E397" s="176"/>
      <c r="F397" s="176"/>
    </row>
    <row r="398" spans="5:6" x14ac:dyDescent="0.25">
      <c r="E398" s="176"/>
      <c r="F398" s="176"/>
    </row>
    <row r="399" spans="5:6" x14ac:dyDescent="0.25">
      <c r="E399" s="176"/>
      <c r="F399" s="176"/>
    </row>
    <row r="400" spans="5:6" x14ac:dyDescent="0.25">
      <c r="E400" s="176"/>
      <c r="F400" s="176"/>
    </row>
    <row r="401" spans="5:6" x14ac:dyDescent="0.25">
      <c r="E401" s="176"/>
      <c r="F401" s="176"/>
    </row>
    <row r="402" spans="5:6" x14ac:dyDescent="0.25">
      <c r="E402" s="176"/>
      <c r="F402" s="176"/>
    </row>
    <row r="403" spans="5:6" x14ac:dyDescent="0.25">
      <c r="E403" s="176"/>
      <c r="F403" s="176"/>
    </row>
    <row r="404" spans="5:6" x14ac:dyDescent="0.25">
      <c r="E404" s="176"/>
      <c r="F404" s="176"/>
    </row>
    <row r="405" spans="5:6" x14ac:dyDescent="0.25">
      <c r="E405" s="176"/>
      <c r="F405" s="176"/>
    </row>
    <row r="406" spans="5:6" x14ac:dyDescent="0.25">
      <c r="E406" s="176"/>
      <c r="F406" s="176"/>
    </row>
    <row r="407" spans="5:6" x14ac:dyDescent="0.25">
      <c r="E407" s="176"/>
      <c r="F407" s="176"/>
    </row>
    <row r="408" spans="5:6" x14ac:dyDescent="0.25">
      <c r="E408" s="176"/>
      <c r="F408" s="176"/>
    </row>
    <row r="409" spans="5:6" x14ac:dyDescent="0.25">
      <c r="E409" s="176"/>
      <c r="F409" s="176"/>
    </row>
    <row r="410" spans="5:6" x14ac:dyDescent="0.25">
      <c r="E410" s="176"/>
      <c r="F410" s="176"/>
    </row>
    <row r="411" spans="5:6" x14ac:dyDescent="0.25">
      <c r="E411" s="176"/>
      <c r="F411" s="176"/>
    </row>
    <row r="412" spans="5:6" x14ac:dyDescent="0.25">
      <c r="E412" s="176"/>
      <c r="F412" s="176"/>
    </row>
    <row r="413" spans="5:6" x14ac:dyDescent="0.25">
      <c r="E413" s="176"/>
      <c r="F413" s="176"/>
    </row>
    <row r="414" spans="5:6" x14ac:dyDescent="0.25">
      <c r="E414" s="176"/>
      <c r="F414" s="176"/>
    </row>
    <row r="415" spans="5:6" x14ac:dyDescent="0.25">
      <c r="E415" s="176"/>
      <c r="F415" s="176"/>
    </row>
    <row r="416" spans="5:6" x14ac:dyDescent="0.25">
      <c r="E416" s="176"/>
      <c r="F416" s="176"/>
    </row>
    <row r="417" spans="5:6" x14ac:dyDescent="0.25">
      <c r="E417" s="176"/>
      <c r="F417" s="176"/>
    </row>
    <row r="418" spans="5:6" x14ac:dyDescent="0.25">
      <c r="E418" s="176"/>
      <c r="F418" s="176"/>
    </row>
    <row r="419" spans="5:6" x14ac:dyDescent="0.25">
      <c r="E419" s="176"/>
      <c r="F419" s="176"/>
    </row>
    <row r="420" spans="5:6" x14ac:dyDescent="0.25">
      <c r="E420" s="176"/>
      <c r="F420" s="176"/>
    </row>
    <row r="421" spans="5:6" x14ac:dyDescent="0.25">
      <c r="E421" s="176"/>
      <c r="F421" s="176"/>
    </row>
    <row r="422" spans="5:6" x14ac:dyDescent="0.25">
      <c r="E422" s="176"/>
      <c r="F422" s="176"/>
    </row>
    <row r="423" spans="5:6" x14ac:dyDescent="0.25">
      <c r="E423" s="176"/>
      <c r="F423" s="176"/>
    </row>
    <row r="424" spans="5:6" x14ac:dyDescent="0.25">
      <c r="E424" s="176"/>
      <c r="F424" s="176"/>
    </row>
    <row r="425" spans="5:6" x14ac:dyDescent="0.25">
      <c r="E425" s="176"/>
      <c r="F425" s="176"/>
    </row>
    <row r="426" spans="5:6" x14ac:dyDescent="0.25">
      <c r="E426" s="176"/>
      <c r="F426" s="176"/>
    </row>
    <row r="427" spans="5:6" x14ac:dyDescent="0.25">
      <c r="E427" s="176"/>
      <c r="F427" s="176"/>
    </row>
    <row r="428" spans="5:6" x14ac:dyDescent="0.25">
      <c r="E428" s="176"/>
      <c r="F428" s="176"/>
    </row>
    <row r="429" spans="5:6" x14ac:dyDescent="0.25">
      <c r="E429" s="176"/>
      <c r="F429" s="176"/>
    </row>
    <row r="430" spans="5:6" x14ac:dyDescent="0.25">
      <c r="E430" s="176"/>
      <c r="F430" s="176"/>
    </row>
    <row r="431" spans="5:6" x14ac:dyDescent="0.25">
      <c r="E431" s="176"/>
      <c r="F431" s="176"/>
    </row>
    <row r="432" spans="5:6" x14ac:dyDescent="0.25">
      <c r="E432" s="176"/>
      <c r="F432" s="176"/>
    </row>
    <row r="433" spans="5:6" x14ac:dyDescent="0.25">
      <c r="E433" s="176"/>
      <c r="F433" s="176"/>
    </row>
    <row r="434" spans="5:6" x14ac:dyDescent="0.25">
      <c r="E434" s="176"/>
      <c r="F434" s="176"/>
    </row>
    <row r="435" spans="5:6" x14ac:dyDescent="0.25">
      <c r="E435" s="176"/>
      <c r="F435" s="176"/>
    </row>
    <row r="436" spans="5:6" x14ac:dyDescent="0.25">
      <c r="E436" s="176"/>
      <c r="F436" s="176"/>
    </row>
    <row r="437" spans="5:6" x14ac:dyDescent="0.25">
      <c r="E437" s="176"/>
      <c r="F437" s="176"/>
    </row>
    <row r="438" spans="5:6" x14ac:dyDescent="0.25">
      <c r="E438" s="176"/>
      <c r="F438" s="176"/>
    </row>
    <row r="439" spans="5:6" x14ac:dyDescent="0.25">
      <c r="E439" s="176"/>
      <c r="F439" s="176"/>
    </row>
    <row r="440" spans="5:6" x14ac:dyDescent="0.25">
      <c r="E440" s="176"/>
      <c r="F440" s="176"/>
    </row>
    <row r="441" spans="5:6" x14ac:dyDescent="0.25">
      <c r="E441" s="176"/>
      <c r="F441" s="176"/>
    </row>
    <row r="442" spans="5:6" x14ac:dyDescent="0.25">
      <c r="E442" s="176"/>
      <c r="F442" s="176"/>
    </row>
    <row r="443" spans="5:6" x14ac:dyDescent="0.25">
      <c r="E443" s="176"/>
      <c r="F443" s="176"/>
    </row>
    <row r="444" spans="5:6" x14ac:dyDescent="0.25">
      <c r="E444" s="176"/>
      <c r="F444" s="176"/>
    </row>
    <row r="445" spans="5:6" x14ac:dyDescent="0.25">
      <c r="E445" s="176"/>
      <c r="F445" s="176"/>
    </row>
    <row r="446" spans="5:6" x14ac:dyDescent="0.25">
      <c r="E446" s="176"/>
      <c r="F446" s="176"/>
    </row>
    <row r="447" spans="5:6" x14ac:dyDescent="0.25">
      <c r="E447" s="176"/>
      <c r="F447" s="176"/>
    </row>
    <row r="448" spans="5:6" x14ac:dyDescent="0.25">
      <c r="E448" s="176"/>
      <c r="F448" s="176"/>
    </row>
    <row r="449" spans="5:6" x14ac:dyDescent="0.25">
      <c r="E449" s="176"/>
      <c r="F449" s="176"/>
    </row>
    <row r="450" spans="5:6" x14ac:dyDescent="0.25">
      <c r="E450" s="176"/>
      <c r="F450" s="176"/>
    </row>
    <row r="451" spans="5:6" x14ac:dyDescent="0.25">
      <c r="E451" s="176"/>
      <c r="F451" s="176"/>
    </row>
    <row r="452" spans="5:6" x14ac:dyDescent="0.25">
      <c r="E452" s="176"/>
      <c r="F452" s="176"/>
    </row>
    <row r="453" spans="5:6" x14ac:dyDescent="0.25">
      <c r="E453" s="176"/>
      <c r="F453" s="176"/>
    </row>
    <row r="454" spans="5:6" x14ac:dyDescent="0.25">
      <c r="E454" s="176"/>
      <c r="F454" s="176"/>
    </row>
    <row r="455" spans="5:6" x14ac:dyDescent="0.25">
      <c r="E455" s="176"/>
      <c r="F455" s="176"/>
    </row>
    <row r="456" spans="5:6" x14ac:dyDescent="0.25">
      <c r="E456" s="176"/>
      <c r="F456" s="176"/>
    </row>
    <row r="457" spans="5:6" x14ac:dyDescent="0.25">
      <c r="E457" s="176"/>
      <c r="F457" s="176"/>
    </row>
    <row r="458" spans="5:6" x14ac:dyDescent="0.25">
      <c r="E458" s="176"/>
      <c r="F458" s="176"/>
    </row>
    <row r="459" spans="5:6" x14ac:dyDescent="0.25">
      <c r="E459" s="176"/>
      <c r="F459" s="176"/>
    </row>
    <row r="460" spans="5:6" x14ac:dyDescent="0.25">
      <c r="E460" s="176"/>
      <c r="F460" s="176"/>
    </row>
    <row r="461" spans="5:6" x14ac:dyDescent="0.25">
      <c r="E461" s="176"/>
      <c r="F461" s="176"/>
    </row>
    <row r="462" spans="5:6" x14ac:dyDescent="0.25">
      <c r="E462" s="176"/>
      <c r="F462" s="176"/>
    </row>
    <row r="463" spans="5:6" x14ac:dyDescent="0.25">
      <c r="E463" s="176"/>
      <c r="F463" s="176"/>
    </row>
    <row r="464" spans="5:6" x14ac:dyDescent="0.25">
      <c r="E464" s="176"/>
      <c r="F464" s="176"/>
    </row>
    <row r="465" spans="5:6" x14ac:dyDescent="0.25">
      <c r="E465" s="176"/>
      <c r="F465" s="176"/>
    </row>
    <row r="466" spans="5:6" x14ac:dyDescent="0.25">
      <c r="E466" s="176"/>
      <c r="F466" s="176"/>
    </row>
    <row r="467" spans="5:6" x14ac:dyDescent="0.25">
      <c r="E467" s="176"/>
      <c r="F467" s="176"/>
    </row>
    <row r="468" spans="5:6" x14ac:dyDescent="0.25">
      <c r="E468" s="176"/>
      <c r="F468" s="176"/>
    </row>
    <row r="469" spans="5:6" x14ac:dyDescent="0.25">
      <c r="E469" s="176"/>
      <c r="F469" s="176"/>
    </row>
    <row r="470" spans="5:6" x14ac:dyDescent="0.25">
      <c r="E470" s="176"/>
      <c r="F470" s="176"/>
    </row>
    <row r="471" spans="5:6" x14ac:dyDescent="0.25">
      <c r="E471" s="176"/>
      <c r="F471" s="176"/>
    </row>
    <row r="472" spans="5:6" x14ac:dyDescent="0.25">
      <c r="E472" s="176"/>
      <c r="F472" s="176"/>
    </row>
    <row r="473" spans="5:6" x14ac:dyDescent="0.25">
      <c r="E473" s="176"/>
      <c r="F473" s="176"/>
    </row>
    <row r="474" spans="5:6" x14ac:dyDescent="0.25">
      <c r="E474" s="176"/>
      <c r="F474" s="176"/>
    </row>
    <row r="475" spans="5:6" x14ac:dyDescent="0.25">
      <c r="E475" s="176"/>
      <c r="F475" s="176"/>
    </row>
    <row r="476" spans="5:6" x14ac:dyDescent="0.25">
      <c r="E476" s="176"/>
      <c r="F476" s="176"/>
    </row>
    <row r="477" spans="5:6" x14ac:dyDescent="0.25">
      <c r="E477" s="176"/>
      <c r="F477" s="176"/>
    </row>
    <row r="478" spans="5:6" x14ac:dyDescent="0.25">
      <c r="E478" s="176"/>
      <c r="F478" s="176"/>
    </row>
    <row r="479" spans="5:6" x14ac:dyDescent="0.25">
      <c r="E479" s="176"/>
      <c r="F479" s="176"/>
    </row>
    <row r="480" spans="5:6" x14ac:dyDescent="0.25">
      <c r="E480" s="176"/>
      <c r="F480" s="176"/>
    </row>
    <row r="481" spans="5:6" x14ac:dyDescent="0.25">
      <c r="E481" s="176"/>
      <c r="F481" s="176"/>
    </row>
    <row r="482" spans="5:6" x14ac:dyDescent="0.25">
      <c r="E482" s="176"/>
      <c r="F482" s="176"/>
    </row>
    <row r="483" spans="5:6" x14ac:dyDescent="0.25">
      <c r="E483" s="176"/>
      <c r="F483" s="176"/>
    </row>
    <row r="484" spans="5:6" x14ac:dyDescent="0.25">
      <c r="E484" s="176"/>
      <c r="F484" s="176"/>
    </row>
    <row r="485" spans="5:6" x14ac:dyDescent="0.25">
      <c r="E485" s="176"/>
      <c r="F485" s="176"/>
    </row>
    <row r="486" spans="5:6" x14ac:dyDescent="0.25">
      <c r="E486" s="176"/>
      <c r="F486" s="176"/>
    </row>
    <row r="487" spans="5:6" x14ac:dyDescent="0.25">
      <c r="E487" s="176"/>
      <c r="F487" s="176"/>
    </row>
    <row r="488" spans="5:6" x14ac:dyDescent="0.25">
      <c r="E488" s="176"/>
      <c r="F488" s="176"/>
    </row>
    <row r="489" spans="5:6" x14ac:dyDescent="0.25">
      <c r="E489" s="176"/>
      <c r="F489" s="176"/>
    </row>
    <row r="490" spans="5:6" x14ac:dyDescent="0.25">
      <c r="E490" s="176"/>
      <c r="F490" s="176"/>
    </row>
    <row r="491" spans="5:6" x14ac:dyDescent="0.25">
      <c r="E491" s="176"/>
      <c r="F491" s="176"/>
    </row>
    <row r="492" spans="5:6" x14ac:dyDescent="0.25">
      <c r="E492" s="176"/>
      <c r="F492" s="176"/>
    </row>
    <row r="493" spans="5:6" x14ac:dyDescent="0.25">
      <c r="E493" s="176"/>
      <c r="F493" s="176"/>
    </row>
    <row r="494" spans="5:6" x14ac:dyDescent="0.25">
      <c r="E494" s="176"/>
      <c r="F494" s="176"/>
    </row>
    <row r="495" spans="5:6" x14ac:dyDescent="0.25">
      <c r="E495" s="176"/>
      <c r="F495" s="176"/>
    </row>
    <row r="496" spans="5:6" x14ac:dyDescent="0.25">
      <c r="E496" s="176"/>
      <c r="F496" s="176"/>
    </row>
    <row r="497" spans="5:6" x14ac:dyDescent="0.25">
      <c r="E497" s="176"/>
      <c r="F497" s="176"/>
    </row>
    <row r="498" spans="5:6" x14ac:dyDescent="0.25">
      <c r="E498" s="176"/>
      <c r="F498" s="176"/>
    </row>
    <row r="499" spans="5:6" x14ac:dyDescent="0.25">
      <c r="E499" s="176"/>
      <c r="F499" s="176"/>
    </row>
    <row r="500" spans="5:6" x14ac:dyDescent="0.25">
      <c r="E500" s="176"/>
      <c r="F500" s="176"/>
    </row>
    <row r="501" spans="5:6" x14ac:dyDescent="0.25">
      <c r="E501" s="176"/>
      <c r="F501" s="176"/>
    </row>
    <row r="502" spans="5:6" x14ac:dyDescent="0.25">
      <c r="E502" s="176"/>
      <c r="F502" s="176"/>
    </row>
    <row r="503" spans="5:6" x14ac:dyDescent="0.25">
      <c r="E503" s="176"/>
      <c r="F503" s="176"/>
    </row>
    <row r="504" spans="5:6" x14ac:dyDescent="0.25">
      <c r="E504" s="176"/>
      <c r="F504" s="176"/>
    </row>
    <row r="505" spans="5:6" x14ac:dyDescent="0.25">
      <c r="E505" s="176"/>
      <c r="F505" s="176"/>
    </row>
    <row r="506" spans="5:6" x14ac:dyDescent="0.25">
      <c r="E506" s="176"/>
      <c r="F506" s="176"/>
    </row>
    <row r="507" spans="5:6" x14ac:dyDescent="0.25">
      <c r="E507" s="176"/>
      <c r="F507" s="176"/>
    </row>
    <row r="508" spans="5:6" x14ac:dyDescent="0.25">
      <c r="E508" s="176"/>
      <c r="F508" s="176"/>
    </row>
    <row r="509" spans="5:6" x14ac:dyDescent="0.25">
      <c r="E509" s="176"/>
      <c r="F509" s="176"/>
    </row>
    <row r="510" spans="5:6" x14ac:dyDescent="0.25">
      <c r="E510" s="176"/>
      <c r="F510" s="176"/>
    </row>
    <row r="511" spans="5:6" x14ac:dyDescent="0.25">
      <c r="E511" s="176"/>
      <c r="F511" s="176"/>
    </row>
    <row r="512" spans="5:6" x14ac:dyDescent="0.25">
      <c r="E512" s="176"/>
      <c r="F512" s="176"/>
    </row>
    <row r="513" spans="5:6" x14ac:dyDescent="0.25">
      <c r="E513" s="176"/>
      <c r="F513" s="176"/>
    </row>
    <row r="514" spans="5:6" x14ac:dyDescent="0.25">
      <c r="E514" s="176"/>
      <c r="F514" s="176"/>
    </row>
    <row r="515" spans="5:6" x14ac:dyDescent="0.25">
      <c r="E515" s="176"/>
      <c r="F515" s="176"/>
    </row>
    <row r="516" spans="5:6" x14ac:dyDescent="0.25">
      <c r="E516" s="176"/>
      <c r="F516" s="176"/>
    </row>
    <row r="517" spans="5:6" x14ac:dyDescent="0.25">
      <c r="E517" s="176"/>
      <c r="F517" s="176"/>
    </row>
    <row r="518" spans="5:6" x14ac:dyDescent="0.25">
      <c r="E518" s="176"/>
      <c r="F518" s="176"/>
    </row>
    <row r="519" spans="5:6" x14ac:dyDescent="0.25">
      <c r="E519" s="176"/>
      <c r="F519" s="176"/>
    </row>
    <row r="520" spans="5:6" x14ac:dyDescent="0.25">
      <c r="E520" s="176"/>
      <c r="F520" s="176"/>
    </row>
    <row r="521" spans="5:6" x14ac:dyDescent="0.25">
      <c r="E521" s="176"/>
      <c r="F521" s="176"/>
    </row>
    <row r="522" spans="5:6" x14ac:dyDescent="0.25">
      <c r="E522" s="176"/>
      <c r="F522" s="176"/>
    </row>
    <row r="523" spans="5:6" x14ac:dyDescent="0.25">
      <c r="E523" s="176"/>
      <c r="F523" s="176"/>
    </row>
    <row r="524" spans="5:6" x14ac:dyDescent="0.25">
      <c r="E524" s="176"/>
      <c r="F524" s="176"/>
    </row>
    <row r="525" spans="5:6" x14ac:dyDescent="0.25">
      <c r="E525" s="176"/>
      <c r="F525" s="176"/>
    </row>
    <row r="526" spans="5:6" x14ac:dyDescent="0.25">
      <c r="E526" s="176"/>
      <c r="F526" s="176"/>
    </row>
    <row r="527" spans="5:6" x14ac:dyDescent="0.25">
      <c r="E527" s="176"/>
      <c r="F527" s="176"/>
    </row>
    <row r="528" spans="5:6" x14ac:dyDescent="0.25">
      <c r="E528" s="176"/>
      <c r="F528" s="176"/>
    </row>
    <row r="529" spans="5:6" x14ac:dyDescent="0.25">
      <c r="E529" s="176"/>
      <c r="F529" s="176"/>
    </row>
    <row r="530" spans="5:6" x14ac:dyDescent="0.25">
      <c r="E530" s="176"/>
      <c r="F530" s="176"/>
    </row>
    <row r="531" spans="5:6" x14ac:dyDescent="0.25">
      <c r="E531" s="176"/>
      <c r="F531" s="176"/>
    </row>
    <row r="532" spans="5:6" x14ac:dyDescent="0.25">
      <c r="E532" s="176"/>
      <c r="F532" s="176"/>
    </row>
    <row r="533" spans="5:6" x14ac:dyDescent="0.25">
      <c r="E533" s="176"/>
      <c r="F533" s="176"/>
    </row>
    <row r="534" spans="5:6" x14ac:dyDescent="0.25">
      <c r="E534" s="176"/>
      <c r="F534" s="176"/>
    </row>
    <row r="535" spans="5:6" x14ac:dyDescent="0.25">
      <c r="E535" s="176"/>
      <c r="F535" s="176"/>
    </row>
    <row r="536" spans="5:6" x14ac:dyDescent="0.25">
      <c r="E536" s="176"/>
      <c r="F536" s="176"/>
    </row>
    <row r="537" spans="5:6" x14ac:dyDescent="0.25">
      <c r="E537" s="176"/>
      <c r="F537" s="176"/>
    </row>
    <row r="538" spans="5:6" x14ac:dyDescent="0.25">
      <c r="E538" s="176"/>
      <c r="F538" s="176"/>
    </row>
    <row r="539" spans="5:6" x14ac:dyDescent="0.25">
      <c r="E539" s="176"/>
      <c r="F539" s="176"/>
    </row>
    <row r="540" spans="5:6" x14ac:dyDescent="0.25">
      <c r="E540" s="176"/>
      <c r="F540" s="176"/>
    </row>
    <row r="541" spans="5:6" x14ac:dyDescent="0.25">
      <c r="E541" s="176"/>
      <c r="F541" s="176"/>
    </row>
    <row r="542" spans="5:6" x14ac:dyDescent="0.25">
      <c r="E542" s="176"/>
      <c r="F542" s="176"/>
    </row>
    <row r="543" spans="5:6" x14ac:dyDescent="0.25">
      <c r="E543" s="176"/>
      <c r="F543" s="176"/>
    </row>
    <row r="544" spans="5:6" x14ac:dyDescent="0.25">
      <c r="E544" s="176"/>
      <c r="F544" s="176"/>
    </row>
    <row r="545" spans="5:6" x14ac:dyDescent="0.25">
      <c r="E545" s="176"/>
      <c r="F545" s="176"/>
    </row>
    <row r="546" spans="5:6" x14ac:dyDescent="0.25">
      <c r="E546" s="176"/>
      <c r="F546" s="176"/>
    </row>
    <row r="547" spans="5:6" x14ac:dyDescent="0.25">
      <c r="E547" s="176"/>
      <c r="F547" s="176"/>
    </row>
    <row r="548" spans="5:6" x14ac:dyDescent="0.25">
      <c r="E548" s="176"/>
      <c r="F548" s="176"/>
    </row>
    <row r="549" spans="5:6" x14ac:dyDescent="0.25">
      <c r="E549" s="176"/>
      <c r="F549" s="176"/>
    </row>
    <row r="550" spans="5:6" x14ac:dyDescent="0.25">
      <c r="E550" s="176"/>
      <c r="F550" s="176"/>
    </row>
    <row r="551" spans="5:6" x14ac:dyDescent="0.25">
      <c r="E551" s="176"/>
      <c r="F551" s="176"/>
    </row>
    <row r="552" spans="5:6" x14ac:dyDescent="0.25">
      <c r="E552" s="176"/>
      <c r="F552" s="176"/>
    </row>
    <row r="553" spans="5:6" x14ac:dyDescent="0.25">
      <c r="E553" s="176"/>
      <c r="F553" s="176"/>
    </row>
    <row r="554" spans="5:6" x14ac:dyDescent="0.25">
      <c r="E554" s="176"/>
      <c r="F554" s="176"/>
    </row>
    <row r="555" spans="5:6" x14ac:dyDescent="0.25">
      <c r="E555" s="176"/>
      <c r="F555" s="176"/>
    </row>
    <row r="556" spans="5:6" x14ac:dyDescent="0.25">
      <c r="E556" s="176"/>
      <c r="F556" s="176"/>
    </row>
    <row r="557" spans="5:6" x14ac:dyDescent="0.25">
      <c r="E557" s="176"/>
      <c r="F557" s="176"/>
    </row>
    <row r="558" spans="5:6" x14ac:dyDescent="0.25">
      <c r="E558" s="176"/>
      <c r="F558" s="176"/>
    </row>
    <row r="559" spans="5:6" x14ac:dyDescent="0.25">
      <c r="E559" s="176"/>
      <c r="F559" s="176"/>
    </row>
    <row r="560" spans="5:6" x14ac:dyDescent="0.25">
      <c r="E560" s="176"/>
      <c r="F560" s="176"/>
    </row>
    <row r="561" spans="5:6" x14ac:dyDescent="0.25">
      <c r="E561" s="176"/>
      <c r="F561" s="176"/>
    </row>
    <row r="562" spans="5:6" x14ac:dyDescent="0.25">
      <c r="E562" s="176"/>
      <c r="F562" s="176"/>
    </row>
    <row r="563" spans="5:6" x14ac:dyDescent="0.25">
      <c r="E563" s="176"/>
      <c r="F563" s="176"/>
    </row>
    <row r="564" spans="5:6" x14ac:dyDescent="0.25">
      <c r="E564" s="176"/>
      <c r="F564" s="176"/>
    </row>
    <row r="565" spans="5:6" x14ac:dyDescent="0.25">
      <c r="E565" s="176"/>
      <c r="F565" s="176"/>
    </row>
    <row r="566" spans="5:6" x14ac:dyDescent="0.25">
      <c r="E566" s="176"/>
      <c r="F566" s="176"/>
    </row>
    <row r="567" spans="5:6" x14ac:dyDescent="0.25">
      <c r="E567" s="176"/>
      <c r="F567" s="176"/>
    </row>
    <row r="568" spans="5:6" x14ac:dyDescent="0.25">
      <c r="E568" s="176"/>
      <c r="F568" s="176"/>
    </row>
    <row r="569" spans="5:6" x14ac:dyDescent="0.25">
      <c r="E569" s="176"/>
      <c r="F569" s="176"/>
    </row>
    <row r="570" spans="5:6" x14ac:dyDescent="0.25">
      <c r="E570" s="176"/>
      <c r="F570" s="176"/>
    </row>
    <row r="571" spans="5:6" x14ac:dyDescent="0.25">
      <c r="E571" s="176"/>
      <c r="F571" s="176"/>
    </row>
    <row r="572" spans="5:6" x14ac:dyDescent="0.25">
      <c r="E572" s="176"/>
      <c r="F572" s="176"/>
    </row>
    <row r="573" spans="5:6" x14ac:dyDescent="0.25">
      <c r="E573" s="176"/>
      <c r="F573" s="176"/>
    </row>
    <row r="574" spans="5:6" x14ac:dyDescent="0.25">
      <c r="E574" s="176"/>
      <c r="F574" s="176"/>
    </row>
    <row r="575" spans="5:6" x14ac:dyDescent="0.25">
      <c r="E575" s="176"/>
      <c r="F575" s="176"/>
    </row>
    <row r="576" spans="5:6" x14ac:dyDescent="0.25">
      <c r="E576" s="176"/>
      <c r="F576" s="176"/>
    </row>
    <row r="577" spans="5:6" x14ac:dyDescent="0.25">
      <c r="E577" s="176"/>
      <c r="F577" s="176"/>
    </row>
    <row r="578" spans="5:6" x14ac:dyDescent="0.25">
      <c r="E578" s="176"/>
      <c r="F578" s="176"/>
    </row>
    <row r="579" spans="5:6" x14ac:dyDescent="0.25">
      <c r="E579" s="176"/>
      <c r="F579" s="176"/>
    </row>
    <row r="580" spans="5:6" x14ac:dyDescent="0.25">
      <c r="E580" s="176"/>
      <c r="F580" s="176"/>
    </row>
    <row r="581" spans="5:6" x14ac:dyDescent="0.25">
      <c r="E581" s="176"/>
      <c r="F581" s="176"/>
    </row>
    <row r="582" spans="5:6" x14ac:dyDescent="0.25">
      <c r="E582" s="176"/>
      <c r="F582" s="176"/>
    </row>
    <row r="583" spans="5:6" x14ac:dyDescent="0.25">
      <c r="E583" s="176"/>
      <c r="F583" s="176"/>
    </row>
    <row r="584" spans="5:6" x14ac:dyDescent="0.25">
      <c r="E584" s="176"/>
      <c r="F584" s="176"/>
    </row>
    <row r="585" spans="5:6" x14ac:dyDescent="0.25">
      <c r="E585" s="176"/>
      <c r="F585" s="176"/>
    </row>
    <row r="586" spans="5:6" x14ac:dyDescent="0.25">
      <c r="E586" s="176"/>
      <c r="F586" s="176"/>
    </row>
    <row r="587" spans="5:6" x14ac:dyDescent="0.25">
      <c r="E587" s="176"/>
      <c r="F587" s="176"/>
    </row>
    <row r="588" spans="5:6" x14ac:dyDescent="0.25">
      <c r="E588" s="176"/>
      <c r="F588" s="176"/>
    </row>
    <row r="589" spans="5:6" x14ac:dyDescent="0.25">
      <c r="E589" s="176"/>
      <c r="F589" s="176"/>
    </row>
    <row r="590" spans="5:6" x14ac:dyDescent="0.25">
      <c r="E590" s="176"/>
      <c r="F590" s="176"/>
    </row>
    <row r="591" spans="5:6" x14ac:dyDescent="0.25">
      <c r="E591" s="176"/>
      <c r="F591" s="176"/>
    </row>
    <row r="592" spans="5:6" x14ac:dyDescent="0.25">
      <c r="E592" s="176"/>
      <c r="F592" s="176"/>
    </row>
    <row r="593" spans="5:6" x14ac:dyDescent="0.25">
      <c r="E593" s="176"/>
      <c r="F593" s="176"/>
    </row>
    <row r="594" spans="5:6" x14ac:dyDescent="0.25">
      <c r="E594" s="176"/>
      <c r="F594" s="176"/>
    </row>
    <row r="595" spans="5:6" x14ac:dyDescent="0.25">
      <c r="E595" s="176"/>
      <c r="F595" s="176"/>
    </row>
    <row r="596" spans="5:6" x14ac:dyDescent="0.25">
      <c r="E596" s="176"/>
      <c r="F596" s="176"/>
    </row>
    <row r="597" spans="5:6" x14ac:dyDescent="0.25">
      <c r="E597" s="176"/>
      <c r="F597" s="176"/>
    </row>
    <row r="598" spans="5:6" x14ac:dyDescent="0.25">
      <c r="E598" s="176"/>
      <c r="F598" s="176"/>
    </row>
    <row r="599" spans="5:6" x14ac:dyDescent="0.25">
      <c r="E599" s="176"/>
      <c r="F599" s="176"/>
    </row>
    <row r="600" spans="5:6" x14ac:dyDescent="0.25">
      <c r="E600" s="176"/>
      <c r="F600" s="176"/>
    </row>
    <row r="601" spans="5:6" x14ac:dyDescent="0.25">
      <c r="E601" s="176"/>
      <c r="F601" s="176"/>
    </row>
    <row r="602" spans="5:6" x14ac:dyDescent="0.25">
      <c r="E602" s="176"/>
      <c r="F602" s="176"/>
    </row>
    <row r="603" spans="5:6" x14ac:dyDescent="0.25">
      <c r="E603" s="176"/>
      <c r="F603" s="176"/>
    </row>
    <row r="604" spans="5:6" x14ac:dyDescent="0.25">
      <c r="E604" s="176"/>
      <c r="F604" s="176"/>
    </row>
    <row r="605" spans="5:6" x14ac:dyDescent="0.25">
      <c r="E605" s="176"/>
      <c r="F605" s="176"/>
    </row>
    <row r="606" spans="5:6" x14ac:dyDescent="0.25">
      <c r="E606" s="176"/>
      <c r="F606" s="176"/>
    </row>
    <row r="607" spans="5:6" x14ac:dyDescent="0.25">
      <c r="E607" s="176"/>
      <c r="F607" s="176"/>
    </row>
    <row r="608" spans="5:6" x14ac:dyDescent="0.25">
      <c r="E608" s="176"/>
      <c r="F608" s="176"/>
    </row>
    <row r="609" spans="5:6" x14ac:dyDescent="0.25">
      <c r="E609" s="176"/>
      <c r="F609" s="176"/>
    </row>
    <row r="610" spans="5:6" x14ac:dyDescent="0.25">
      <c r="E610" s="176"/>
      <c r="F610" s="176"/>
    </row>
    <row r="611" spans="5:6" x14ac:dyDescent="0.25">
      <c r="E611" s="176"/>
      <c r="F611" s="176"/>
    </row>
    <row r="612" spans="5:6" x14ac:dyDescent="0.25">
      <c r="E612" s="176"/>
      <c r="F612" s="176"/>
    </row>
    <row r="613" spans="5:6" x14ac:dyDescent="0.25">
      <c r="E613" s="176"/>
      <c r="F613" s="176"/>
    </row>
    <row r="614" spans="5:6" x14ac:dyDescent="0.25">
      <c r="E614" s="176"/>
      <c r="F614" s="176"/>
    </row>
    <row r="615" spans="5:6" x14ac:dyDescent="0.25">
      <c r="E615" s="176"/>
      <c r="F615" s="176"/>
    </row>
    <row r="616" spans="5:6" x14ac:dyDescent="0.25">
      <c r="E616" s="176"/>
      <c r="F616" s="176"/>
    </row>
    <row r="617" spans="5:6" x14ac:dyDescent="0.25">
      <c r="E617" s="176"/>
      <c r="F617" s="176"/>
    </row>
    <row r="618" spans="5:6" x14ac:dyDescent="0.25">
      <c r="E618" s="176"/>
      <c r="F618" s="176"/>
    </row>
    <row r="619" spans="5:6" x14ac:dyDescent="0.25">
      <c r="E619" s="176"/>
      <c r="F619" s="176"/>
    </row>
    <row r="620" spans="5:6" x14ac:dyDescent="0.25">
      <c r="E620" s="176"/>
      <c r="F620" s="176"/>
    </row>
    <row r="621" spans="5:6" x14ac:dyDescent="0.25">
      <c r="E621" s="176"/>
      <c r="F621" s="176"/>
    </row>
    <row r="622" spans="5:6" x14ac:dyDescent="0.25">
      <c r="E622" s="176"/>
      <c r="F622" s="176"/>
    </row>
    <row r="623" spans="5:6" x14ac:dyDescent="0.25">
      <c r="E623" s="176"/>
      <c r="F623" s="176"/>
    </row>
    <row r="624" spans="5:6" x14ac:dyDescent="0.25">
      <c r="E624" s="176"/>
      <c r="F624" s="176"/>
    </row>
    <row r="625" spans="5:6" x14ac:dyDescent="0.25">
      <c r="E625" s="176"/>
      <c r="F625" s="176"/>
    </row>
    <row r="626" spans="5:6" x14ac:dyDescent="0.25">
      <c r="E626" s="176"/>
      <c r="F626" s="176"/>
    </row>
    <row r="627" spans="5:6" x14ac:dyDescent="0.25">
      <c r="E627" s="176"/>
      <c r="F627" s="176"/>
    </row>
    <row r="628" spans="5:6" x14ac:dyDescent="0.25">
      <c r="E628" s="176"/>
      <c r="F628" s="176"/>
    </row>
    <row r="629" spans="5:6" x14ac:dyDescent="0.25">
      <c r="E629" s="176"/>
      <c r="F629" s="176"/>
    </row>
    <row r="630" spans="5:6" x14ac:dyDescent="0.25">
      <c r="E630" s="176"/>
      <c r="F630" s="176"/>
    </row>
    <row r="631" spans="5:6" x14ac:dyDescent="0.25">
      <c r="E631" s="176"/>
      <c r="F631" s="176"/>
    </row>
    <row r="632" spans="5:6" x14ac:dyDescent="0.25">
      <c r="E632" s="176"/>
      <c r="F632" s="176"/>
    </row>
    <row r="633" spans="5:6" x14ac:dyDescent="0.25">
      <c r="E633" s="176"/>
      <c r="F633" s="176"/>
    </row>
    <row r="634" spans="5:6" x14ac:dyDescent="0.25">
      <c r="E634" s="176"/>
      <c r="F634" s="176"/>
    </row>
    <row r="635" spans="5:6" x14ac:dyDescent="0.25">
      <c r="E635" s="176"/>
      <c r="F635" s="176"/>
    </row>
    <row r="636" spans="5:6" x14ac:dyDescent="0.25">
      <c r="E636" s="176"/>
      <c r="F636" s="176"/>
    </row>
    <row r="637" spans="5:6" x14ac:dyDescent="0.25">
      <c r="E637" s="176"/>
      <c r="F637" s="176"/>
    </row>
    <row r="638" spans="5:6" x14ac:dyDescent="0.25">
      <c r="E638" s="176"/>
      <c r="F638" s="176"/>
    </row>
    <row r="639" spans="5:6" x14ac:dyDescent="0.25">
      <c r="E639" s="176"/>
      <c r="F639" s="176"/>
    </row>
    <row r="640" spans="5:6" x14ac:dyDescent="0.25">
      <c r="E640" s="176"/>
      <c r="F640" s="176"/>
    </row>
    <row r="641" spans="5:6" x14ac:dyDescent="0.25">
      <c r="E641" s="176"/>
      <c r="F641" s="176"/>
    </row>
    <row r="642" spans="5:6" x14ac:dyDescent="0.25">
      <c r="E642" s="176"/>
      <c r="F642" s="176"/>
    </row>
    <row r="643" spans="5:6" x14ac:dyDescent="0.25">
      <c r="E643" s="176"/>
      <c r="F643" s="176"/>
    </row>
    <row r="644" spans="5:6" x14ac:dyDescent="0.25">
      <c r="E644" s="176"/>
      <c r="F644" s="176"/>
    </row>
    <row r="645" spans="5:6" x14ac:dyDescent="0.25">
      <c r="E645" s="176"/>
      <c r="F645" s="176"/>
    </row>
    <row r="646" spans="5:6" x14ac:dyDescent="0.25">
      <c r="E646" s="176"/>
      <c r="F646" s="176"/>
    </row>
    <row r="647" spans="5:6" x14ac:dyDescent="0.25">
      <c r="E647" s="176"/>
      <c r="F647" s="176"/>
    </row>
    <row r="648" spans="5:6" x14ac:dyDescent="0.25">
      <c r="E648" s="176"/>
      <c r="F648" s="176"/>
    </row>
    <row r="649" spans="5:6" x14ac:dyDescent="0.25">
      <c r="E649" s="176"/>
      <c r="F649" s="176"/>
    </row>
    <row r="650" spans="5:6" x14ac:dyDescent="0.25">
      <c r="E650" s="176"/>
      <c r="F650" s="176"/>
    </row>
    <row r="651" spans="5:6" x14ac:dyDescent="0.25">
      <c r="E651" s="176"/>
      <c r="F651" s="176"/>
    </row>
    <row r="652" spans="5:6" x14ac:dyDescent="0.25">
      <c r="E652" s="176"/>
      <c r="F652" s="176"/>
    </row>
    <row r="653" spans="5:6" x14ac:dyDescent="0.25">
      <c r="E653" s="176"/>
      <c r="F653" s="176"/>
    </row>
    <row r="654" spans="5:6" x14ac:dyDescent="0.25">
      <c r="E654" s="176"/>
      <c r="F654" s="176"/>
    </row>
    <row r="655" spans="5:6" x14ac:dyDescent="0.25">
      <c r="E655" s="176"/>
      <c r="F655" s="176"/>
    </row>
    <row r="656" spans="5:6" x14ac:dyDescent="0.25">
      <c r="E656" s="176"/>
      <c r="F656" s="176"/>
    </row>
    <row r="657" spans="5:6" x14ac:dyDescent="0.25">
      <c r="E657" s="176"/>
      <c r="F657" s="176"/>
    </row>
    <row r="658" spans="5:6" x14ac:dyDescent="0.25">
      <c r="E658" s="176"/>
      <c r="F658" s="176"/>
    </row>
    <row r="659" spans="5:6" x14ac:dyDescent="0.25">
      <c r="E659" s="176"/>
      <c r="F659" s="176"/>
    </row>
    <row r="660" spans="5:6" x14ac:dyDescent="0.25">
      <c r="E660" s="176"/>
      <c r="F660" s="176"/>
    </row>
    <row r="661" spans="5:6" x14ac:dyDescent="0.25">
      <c r="E661" s="176"/>
      <c r="F661" s="176"/>
    </row>
    <row r="662" spans="5:6" x14ac:dyDescent="0.25">
      <c r="E662" s="176"/>
      <c r="F662" s="176"/>
    </row>
    <row r="663" spans="5:6" x14ac:dyDescent="0.25">
      <c r="E663" s="176"/>
      <c r="F663" s="176"/>
    </row>
    <row r="664" spans="5:6" x14ac:dyDescent="0.25">
      <c r="E664" s="176"/>
      <c r="F664" s="176"/>
    </row>
    <row r="665" spans="5:6" x14ac:dyDescent="0.25">
      <c r="E665" s="176"/>
      <c r="F665" s="176"/>
    </row>
    <row r="666" spans="5:6" x14ac:dyDescent="0.25">
      <c r="E666" s="176"/>
      <c r="F666" s="176"/>
    </row>
    <row r="667" spans="5:6" x14ac:dyDescent="0.25">
      <c r="E667" s="176"/>
      <c r="F667" s="176"/>
    </row>
    <row r="668" spans="5:6" x14ac:dyDescent="0.25">
      <c r="E668" s="176"/>
      <c r="F668" s="176"/>
    </row>
    <row r="669" spans="5:6" x14ac:dyDescent="0.25">
      <c r="E669" s="176"/>
      <c r="F669" s="176"/>
    </row>
    <row r="670" spans="5:6" x14ac:dyDescent="0.25">
      <c r="E670" s="176"/>
      <c r="F670" s="176"/>
    </row>
    <row r="671" spans="5:6" x14ac:dyDescent="0.25">
      <c r="E671" s="176"/>
      <c r="F671" s="176"/>
    </row>
    <row r="672" spans="5:6" x14ac:dyDescent="0.25">
      <c r="E672" s="176"/>
      <c r="F672" s="176"/>
    </row>
    <row r="673" spans="5:6" x14ac:dyDescent="0.25">
      <c r="E673" s="176"/>
      <c r="F673" s="176"/>
    </row>
    <row r="674" spans="5:6" x14ac:dyDescent="0.25">
      <c r="E674" s="176"/>
      <c r="F674" s="176"/>
    </row>
    <row r="675" spans="5:6" x14ac:dyDescent="0.25">
      <c r="E675" s="176"/>
      <c r="F675" s="176"/>
    </row>
    <row r="676" spans="5:6" x14ac:dyDescent="0.25">
      <c r="E676" s="176"/>
      <c r="F676" s="176"/>
    </row>
    <row r="677" spans="5:6" x14ac:dyDescent="0.25">
      <c r="E677" s="176"/>
      <c r="F677" s="176"/>
    </row>
    <row r="678" spans="5:6" x14ac:dyDescent="0.25">
      <c r="E678" s="176"/>
      <c r="F678" s="176"/>
    </row>
    <row r="679" spans="5:6" x14ac:dyDescent="0.25">
      <c r="E679" s="176"/>
      <c r="F679" s="176"/>
    </row>
    <row r="680" spans="5:6" x14ac:dyDescent="0.25">
      <c r="E680" s="176"/>
      <c r="F680" s="176"/>
    </row>
    <row r="681" spans="5:6" x14ac:dyDescent="0.25">
      <c r="E681" s="176"/>
      <c r="F681" s="176"/>
    </row>
    <row r="682" spans="5:6" x14ac:dyDescent="0.25">
      <c r="E682" s="176"/>
      <c r="F682" s="176"/>
    </row>
    <row r="683" spans="5:6" x14ac:dyDescent="0.25">
      <c r="E683" s="176"/>
      <c r="F683" s="176"/>
    </row>
    <row r="684" spans="5:6" x14ac:dyDescent="0.25">
      <c r="E684" s="176"/>
      <c r="F684" s="176"/>
    </row>
    <row r="685" spans="5:6" x14ac:dyDescent="0.25">
      <c r="E685" s="176"/>
      <c r="F685" s="176"/>
    </row>
    <row r="686" spans="5:6" x14ac:dyDescent="0.25">
      <c r="E686" s="176"/>
      <c r="F686" s="176"/>
    </row>
    <row r="687" spans="5:6" x14ac:dyDescent="0.25">
      <c r="E687" s="176"/>
      <c r="F687" s="176"/>
    </row>
    <row r="688" spans="5:6" x14ac:dyDescent="0.25">
      <c r="E688" s="176"/>
      <c r="F688" s="176"/>
    </row>
    <row r="689" spans="5:6" x14ac:dyDescent="0.25">
      <c r="E689" s="176"/>
      <c r="F689" s="176"/>
    </row>
    <row r="690" spans="5:6" x14ac:dyDescent="0.25">
      <c r="E690" s="176"/>
      <c r="F690" s="176"/>
    </row>
    <row r="691" spans="5:6" x14ac:dyDescent="0.25">
      <c r="E691" s="176"/>
      <c r="F691" s="176"/>
    </row>
    <row r="692" spans="5:6" x14ac:dyDescent="0.25">
      <c r="E692" s="176"/>
      <c r="F692" s="176"/>
    </row>
    <row r="693" spans="5:6" x14ac:dyDescent="0.25">
      <c r="E693" s="176"/>
      <c r="F693" s="176"/>
    </row>
    <row r="694" spans="5:6" x14ac:dyDescent="0.25">
      <c r="E694" s="176"/>
      <c r="F694" s="176"/>
    </row>
    <row r="695" spans="5:6" x14ac:dyDescent="0.25">
      <c r="E695" s="176"/>
      <c r="F695" s="176"/>
    </row>
    <row r="696" spans="5:6" x14ac:dyDescent="0.25">
      <c r="E696" s="176"/>
      <c r="F696" s="176"/>
    </row>
    <row r="697" spans="5:6" x14ac:dyDescent="0.25">
      <c r="E697" s="176"/>
      <c r="F697" s="176"/>
    </row>
    <row r="698" spans="5:6" x14ac:dyDescent="0.25">
      <c r="E698" s="176"/>
      <c r="F698" s="176"/>
    </row>
    <row r="699" spans="5:6" x14ac:dyDescent="0.25">
      <c r="E699" s="176"/>
      <c r="F699" s="176"/>
    </row>
    <row r="700" spans="5:6" x14ac:dyDescent="0.25">
      <c r="E700" s="176"/>
      <c r="F700" s="176"/>
    </row>
    <row r="701" spans="5:6" x14ac:dyDescent="0.25">
      <c r="E701" s="176"/>
      <c r="F701" s="176"/>
    </row>
    <row r="702" spans="5:6" x14ac:dyDescent="0.25">
      <c r="E702" s="176"/>
      <c r="F702" s="176"/>
    </row>
    <row r="703" spans="5:6" x14ac:dyDescent="0.25">
      <c r="E703" s="176"/>
      <c r="F703" s="176"/>
    </row>
    <row r="704" spans="5:6" x14ac:dyDescent="0.25">
      <c r="E704" s="176"/>
      <c r="F704" s="176"/>
    </row>
    <row r="705" spans="5:6" x14ac:dyDescent="0.25">
      <c r="E705" s="176"/>
      <c r="F705" s="176"/>
    </row>
    <row r="706" spans="5:6" x14ac:dyDescent="0.25">
      <c r="E706" s="176"/>
      <c r="F706" s="176"/>
    </row>
    <row r="707" spans="5:6" x14ac:dyDescent="0.25">
      <c r="E707" s="176"/>
      <c r="F707" s="176"/>
    </row>
    <row r="708" spans="5:6" x14ac:dyDescent="0.25">
      <c r="E708" s="176"/>
      <c r="F708" s="176"/>
    </row>
    <row r="709" spans="5:6" x14ac:dyDescent="0.25">
      <c r="E709" s="176"/>
      <c r="F709" s="176"/>
    </row>
    <row r="710" spans="5:6" x14ac:dyDescent="0.25">
      <c r="E710" s="176"/>
      <c r="F710" s="176"/>
    </row>
    <row r="711" spans="5:6" x14ac:dyDescent="0.25">
      <c r="E711" s="176"/>
      <c r="F711" s="176"/>
    </row>
    <row r="712" spans="5:6" x14ac:dyDescent="0.25">
      <c r="E712" s="176"/>
      <c r="F712" s="176"/>
    </row>
    <row r="713" spans="5:6" x14ac:dyDescent="0.25">
      <c r="E713" s="176"/>
      <c r="F713" s="176"/>
    </row>
    <row r="714" spans="5:6" x14ac:dyDescent="0.25">
      <c r="E714" s="176"/>
      <c r="F714" s="176"/>
    </row>
    <row r="715" spans="5:6" x14ac:dyDescent="0.25">
      <c r="E715" s="176"/>
      <c r="F715" s="176"/>
    </row>
    <row r="716" spans="5:6" x14ac:dyDescent="0.25">
      <c r="E716" s="176"/>
      <c r="F716" s="176"/>
    </row>
    <row r="717" spans="5:6" x14ac:dyDescent="0.25">
      <c r="E717" s="176"/>
      <c r="F717" s="176"/>
    </row>
    <row r="718" spans="5:6" x14ac:dyDescent="0.25">
      <c r="E718" s="176"/>
      <c r="F718" s="176"/>
    </row>
    <row r="719" spans="5:6" x14ac:dyDescent="0.25">
      <c r="E719" s="176"/>
      <c r="F719" s="176"/>
    </row>
    <row r="720" spans="5:6" x14ac:dyDescent="0.25">
      <c r="E720" s="176"/>
      <c r="F720" s="176"/>
    </row>
    <row r="721" spans="5:6" x14ac:dyDescent="0.25">
      <c r="E721" s="176"/>
      <c r="F721" s="176"/>
    </row>
    <row r="722" spans="5:6" x14ac:dyDescent="0.25">
      <c r="E722" s="176"/>
      <c r="F722" s="176"/>
    </row>
    <row r="723" spans="5:6" x14ac:dyDescent="0.25">
      <c r="E723" s="176"/>
      <c r="F723" s="176"/>
    </row>
    <row r="724" spans="5:6" x14ac:dyDescent="0.25">
      <c r="E724" s="176"/>
      <c r="F724" s="176"/>
    </row>
    <row r="725" spans="5:6" x14ac:dyDescent="0.25">
      <c r="E725" s="176"/>
      <c r="F725" s="176"/>
    </row>
    <row r="726" spans="5:6" x14ac:dyDescent="0.25">
      <c r="E726" s="176"/>
      <c r="F726" s="176"/>
    </row>
    <row r="727" spans="5:6" x14ac:dyDescent="0.25">
      <c r="E727" s="176"/>
      <c r="F727" s="176"/>
    </row>
    <row r="728" spans="5:6" x14ac:dyDescent="0.25">
      <c r="E728" s="176"/>
      <c r="F728" s="176"/>
    </row>
    <row r="729" spans="5:6" x14ac:dyDescent="0.25">
      <c r="E729" s="176"/>
      <c r="F729" s="176"/>
    </row>
    <row r="730" spans="5:6" x14ac:dyDescent="0.25">
      <c r="E730" s="176"/>
      <c r="F730" s="176"/>
    </row>
    <row r="731" spans="5:6" x14ac:dyDescent="0.25">
      <c r="E731" s="176"/>
      <c r="F731" s="176"/>
    </row>
    <row r="732" spans="5:6" x14ac:dyDescent="0.25">
      <c r="E732" s="176"/>
      <c r="F732" s="176"/>
    </row>
    <row r="733" spans="5:6" x14ac:dyDescent="0.25">
      <c r="E733" s="176"/>
      <c r="F733" s="176"/>
    </row>
    <row r="734" spans="5:6" x14ac:dyDescent="0.25">
      <c r="E734" s="176"/>
      <c r="F734" s="176"/>
    </row>
    <row r="735" spans="5:6" x14ac:dyDescent="0.25">
      <c r="E735" s="176"/>
      <c r="F735" s="176"/>
    </row>
    <row r="736" spans="5:6" x14ac:dyDescent="0.25">
      <c r="E736" s="176"/>
      <c r="F736" s="176"/>
    </row>
    <row r="737" spans="5:6" x14ac:dyDescent="0.25">
      <c r="E737" s="176"/>
      <c r="F737" s="176"/>
    </row>
    <row r="738" spans="5:6" x14ac:dyDescent="0.25">
      <c r="E738" s="176"/>
      <c r="F738" s="176"/>
    </row>
    <row r="739" spans="5:6" x14ac:dyDescent="0.25">
      <c r="E739" s="176"/>
      <c r="F739" s="176"/>
    </row>
    <row r="740" spans="5:6" x14ac:dyDescent="0.25">
      <c r="E740" s="176"/>
      <c r="F740" s="176"/>
    </row>
    <row r="741" spans="5:6" x14ac:dyDescent="0.25">
      <c r="E741" s="176"/>
      <c r="F741" s="176"/>
    </row>
    <row r="742" spans="5:6" x14ac:dyDescent="0.25">
      <c r="E742" s="176"/>
      <c r="F742" s="176"/>
    </row>
    <row r="743" spans="5:6" x14ac:dyDescent="0.25">
      <c r="E743" s="176"/>
      <c r="F743" s="176"/>
    </row>
    <row r="744" spans="5:6" x14ac:dyDescent="0.25">
      <c r="E744" s="176"/>
      <c r="F744" s="176"/>
    </row>
    <row r="745" spans="5:6" x14ac:dyDescent="0.25">
      <c r="E745" s="176"/>
      <c r="F745" s="176"/>
    </row>
    <row r="746" spans="5:6" x14ac:dyDescent="0.25">
      <c r="E746" s="176"/>
      <c r="F746" s="176"/>
    </row>
    <row r="747" spans="5:6" x14ac:dyDescent="0.25">
      <c r="E747" s="176"/>
      <c r="F747" s="176"/>
    </row>
    <row r="748" spans="5:6" x14ac:dyDescent="0.25">
      <c r="E748" s="176"/>
      <c r="F748" s="176"/>
    </row>
    <row r="749" spans="5:6" x14ac:dyDescent="0.25">
      <c r="E749" s="176"/>
      <c r="F749" s="176"/>
    </row>
    <row r="750" spans="5:6" x14ac:dyDescent="0.25">
      <c r="E750" s="176"/>
      <c r="F750" s="176"/>
    </row>
    <row r="751" spans="5:6" x14ac:dyDescent="0.25">
      <c r="E751" s="176"/>
      <c r="F751" s="176"/>
    </row>
    <row r="752" spans="5:6" x14ac:dyDescent="0.25">
      <c r="E752" s="176"/>
      <c r="F752" s="176"/>
    </row>
    <row r="753" spans="5:6" x14ac:dyDescent="0.25">
      <c r="E753" s="176"/>
      <c r="F753" s="176"/>
    </row>
    <row r="754" spans="5:6" x14ac:dyDescent="0.25">
      <c r="E754" s="176"/>
      <c r="F754" s="176"/>
    </row>
    <row r="755" spans="5:6" x14ac:dyDescent="0.25">
      <c r="E755" s="176"/>
      <c r="F755" s="176"/>
    </row>
    <row r="756" spans="5:6" x14ac:dyDescent="0.25">
      <c r="E756" s="176"/>
      <c r="F756" s="176"/>
    </row>
    <row r="757" spans="5:6" x14ac:dyDescent="0.25">
      <c r="E757" s="176"/>
      <c r="F757" s="176"/>
    </row>
    <row r="758" spans="5:6" x14ac:dyDescent="0.25">
      <c r="E758" s="176"/>
      <c r="F758" s="176"/>
    </row>
    <row r="759" spans="5:6" x14ac:dyDescent="0.25">
      <c r="E759" s="176"/>
      <c r="F759" s="176"/>
    </row>
    <row r="760" spans="5:6" x14ac:dyDescent="0.25">
      <c r="E760" s="176"/>
      <c r="F760" s="176"/>
    </row>
    <row r="761" spans="5:6" x14ac:dyDescent="0.25">
      <c r="E761" s="176"/>
      <c r="F761" s="176"/>
    </row>
    <row r="762" spans="5:6" x14ac:dyDescent="0.25">
      <c r="E762" s="176"/>
      <c r="F762" s="176"/>
    </row>
    <row r="763" spans="5:6" x14ac:dyDescent="0.25">
      <c r="E763" s="176"/>
      <c r="F763" s="176"/>
    </row>
    <row r="764" spans="5:6" x14ac:dyDescent="0.25">
      <c r="E764" s="176"/>
      <c r="F764" s="176"/>
    </row>
    <row r="765" spans="5:6" x14ac:dyDescent="0.25">
      <c r="E765" s="176"/>
      <c r="F765" s="176"/>
    </row>
    <row r="766" spans="5:6" x14ac:dyDescent="0.25">
      <c r="E766" s="176"/>
      <c r="F766" s="176"/>
    </row>
    <row r="767" spans="5:6" x14ac:dyDescent="0.25">
      <c r="E767" s="176"/>
      <c r="F767" s="176"/>
    </row>
    <row r="768" spans="5:6" x14ac:dyDescent="0.25">
      <c r="E768" s="176"/>
      <c r="F768" s="176"/>
    </row>
    <row r="769" spans="5:6" x14ac:dyDescent="0.25">
      <c r="E769" s="176"/>
      <c r="F769" s="176"/>
    </row>
    <row r="770" spans="5:6" x14ac:dyDescent="0.25">
      <c r="E770" s="176"/>
      <c r="F770" s="176"/>
    </row>
    <row r="771" spans="5:6" x14ac:dyDescent="0.25">
      <c r="E771" s="176"/>
      <c r="F771" s="176"/>
    </row>
    <row r="772" spans="5:6" x14ac:dyDescent="0.25">
      <c r="E772" s="176"/>
      <c r="F772" s="176"/>
    </row>
    <row r="773" spans="5:6" x14ac:dyDescent="0.25">
      <c r="E773" s="176"/>
      <c r="F773" s="176"/>
    </row>
    <row r="774" spans="5:6" x14ac:dyDescent="0.25">
      <c r="E774" s="176"/>
      <c r="F774" s="176"/>
    </row>
    <row r="775" spans="5:6" x14ac:dyDescent="0.25">
      <c r="E775" s="176"/>
      <c r="F775" s="176"/>
    </row>
    <row r="776" spans="5:6" x14ac:dyDescent="0.25">
      <c r="E776" s="176"/>
      <c r="F776" s="176"/>
    </row>
    <row r="777" spans="5:6" x14ac:dyDescent="0.25">
      <c r="E777" s="176"/>
      <c r="F777" s="176"/>
    </row>
    <row r="778" spans="5:6" x14ac:dyDescent="0.25">
      <c r="E778" s="176"/>
      <c r="F778" s="176"/>
    </row>
    <row r="779" spans="5:6" x14ac:dyDescent="0.25">
      <c r="E779" s="176"/>
      <c r="F779" s="176"/>
    </row>
    <row r="780" spans="5:6" x14ac:dyDescent="0.25">
      <c r="E780" s="176"/>
      <c r="F780" s="176"/>
    </row>
    <row r="781" spans="5:6" x14ac:dyDescent="0.25">
      <c r="E781" s="176"/>
      <c r="F781" s="176"/>
    </row>
    <row r="782" spans="5:6" x14ac:dyDescent="0.25">
      <c r="E782" s="176"/>
      <c r="F782" s="176"/>
    </row>
    <row r="783" spans="5:6" x14ac:dyDescent="0.25">
      <c r="E783" s="176"/>
      <c r="F783" s="176"/>
    </row>
    <row r="784" spans="5:6" x14ac:dyDescent="0.25">
      <c r="E784" s="176"/>
      <c r="F784" s="176"/>
    </row>
    <row r="785" spans="5:6" x14ac:dyDescent="0.25">
      <c r="E785" s="176"/>
      <c r="F785" s="176"/>
    </row>
    <row r="786" spans="5:6" x14ac:dyDescent="0.25">
      <c r="E786" s="176"/>
      <c r="F786" s="176"/>
    </row>
    <row r="787" spans="5:6" x14ac:dyDescent="0.25">
      <c r="E787" s="176"/>
      <c r="F787" s="176"/>
    </row>
    <row r="788" spans="5:6" x14ac:dyDescent="0.25">
      <c r="E788" s="176"/>
      <c r="F788" s="176"/>
    </row>
    <row r="789" spans="5:6" x14ac:dyDescent="0.25">
      <c r="E789" s="176"/>
      <c r="F789" s="176"/>
    </row>
    <row r="790" spans="5:6" x14ac:dyDescent="0.25">
      <c r="E790" s="176"/>
      <c r="F790" s="176"/>
    </row>
    <row r="791" spans="5:6" x14ac:dyDescent="0.25">
      <c r="E791" s="176"/>
      <c r="F791" s="176"/>
    </row>
    <row r="792" spans="5:6" x14ac:dyDescent="0.25">
      <c r="E792" s="176"/>
      <c r="F792" s="176"/>
    </row>
    <row r="793" spans="5:6" x14ac:dyDescent="0.25">
      <c r="E793" s="176"/>
      <c r="F793" s="176"/>
    </row>
    <row r="794" spans="5:6" x14ac:dyDescent="0.25">
      <c r="E794" s="176"/>
      <c r="F794" s="176"/>
    </row>
    <row r="795" spans="5:6" x14ac:dyDescent="0.25">
      <c r="E795" s="176"/>
      <c r="F795" s="176"/>
    </row>
    <row r="796" spans="5:6" x14ac:dyDescent="0.25">
      <c r="E796" s="176"/>
      <c r="F796" s="176"/>
    </row>
    <row r="797" spans="5:6" x14ac:dyDescent="0.25">
      <c r="E797" s="176"/>
      <c r="F797" s="176"/>
    </row>
    <row r="798" spans="5:6" x14ac:dyDescent="0.25">
      <c r="E798" s="176"/>
      <c r="F798" s="176"/>
    </row>
    <row r="799" spans="5:6" x14ac:dyDescent="0.25">
      <c r="E799" s="176"/>
      <c r="F799" s="176"/>
    </row>
    <row r="800" spans="5:6" x14ac:dyDescent="0.25">
      <c r="E800" s="176"/>
      <c r="F800" s="176"/>
    </row>
    <row r="801" spans="5:6" x14ac:dyDescent="0.25">
      <c r="E801" s="176"/>
      <c r="F801" s="176"/>
    </row>
    <row r="802" spans="5:6" x14ac:dyDescent="0.25">
      <c r="E802" s="176"/>
      <c r="F802" s="176"/>
    </row>
    <row r="803" spans="5:6" x14ac:dyDescent="0.25">
      <c r="E803" s="176"/>
      <c r="F803" s="176"/>
    </row>
    <row r="804" spans="5:6" x14ac:dyDescent="0.25">
      <c r="E804" s="176"/>
      <c r="F804" s="176"/>
    </row>
    <row r="805" spans="5:6" x14ac:dyDescent="0.25">
      <c r="E805" s="176"/>
      <c r="F805" s="176"/>
    </row>
    <row r="806" spans="5:6" x14ac:dyDescent="0.25">
      <c r="E806" s="176"/>
      <c r="F806" s="176"/>
    </row>
    <row r="807" spans="5:6" x14ac:dyDescent="0.25">
      <c r="E807" s="176"/>
      <c r="F807" s="176"/>
    </row>
    <row r="808" spans="5:6" x14ac:dyDescent="0.25">
      <c r="E808" s="176"/>
      <c r="F808" s="176"/>
    </row>
    <row r="809" spans="5:6" x14ac:dyDescent="0.25">
      <c r="E809" s="176"/>
      <c r="F809" s="176"/>
    </row>
    <row r="810" spans="5:6" x14ac:dyDescent="0.25">
      <c r="E810" s="176"/>
      <c r="F810" s="176"/>
    </row>
    <row r="811" spans="5:6" x14ac:dyDescent="0.25">
      <c r="E811" s="176"/>
      <c r="F811" s="176"/>
    </row>
    <row r="812" spans="5:6" x14ac:dyDescent="0.25">
      <c r="E812" s="176"/>
      <c r="F812" s="176"/>
    </row>
    <row r="813" spans="5:6" x14ac:dyDescent="0.25">
      <c r="E813" s="176"/>
      <c r="F813" s="176"/>
    </row>
    <row r="814" spans="5:6" x14ac:dyDescent="0.25">
      <c r="E814" s="176"/>
      <c r="F814" s="176"/>
    </row>
    <row r="815" spans="5:6" x14ac:dyDescent="0.25">
      <c r="E815" s="176"/>
      <c r="F815" s="176"/>
    </row>
    <row r="816" spans="5:6" x14ac:dyDescent="0.25">
      <c r="E816" s="176"/>
      <c r="F816" s="176"/>
    </row>
    <row r="817" spans="5:6" x14ac:dyDescent="0.25">
      <c r="E817" s="176"/>
      <c r="F817" s="176"/>
    </row>
    <row r="818" spans="5:6" x14ac:dyDescent="0.25">
      <c r="E818" s="176"/>
      <c r="F818" s="176"/>
    </row>
    <row r="819" spans="5:6" x14ac:dyDescent="0.25">
      <c r="E819" s="176"/>
      <c r="F819" s="176"/>
    </row>
    <row r="820" spans="5:6" x14ac:dyDescent="0.25">
      <c r="E820" s="176"/>
      <c r="F820" s="176"/>
    </row>
    <row r="821" spans="5:6" x14ac:dyDescent="0.25">
      <c r="E821" s="176"/>
      <c r="F821" s="176"/>
    </row>
    <row r="822" spans="5:6" x14ac:dyDescent="0.25">
      <c r="E822" s="176"/>
      <c r="F822" s="176"/>
    </row>
    <row r="823" spans="5:6" x14ac:dyDescent="0.25">
      <c r="E823" s="176"/>
      <c r="F823" s="176"/>
    </row>
    <row r="824" spans="5:6" x14ac:dyDescent="0.25">
      <c r="E824" s="176"/>
      <c r="F824" s="176"/>
    </row>
    <row r="825" spans="5:6" x14ac:dyDescent="0.25">
      <c r="E825" s="176"/>
      <c r="F825" s="176"/>
    </row>
    <row r="826" spans="5:6" x14ac:dyDescent="0.25">
      <c r="E826" s="176"/>
      <c r="F826" s="176"/>
    </row>
    <row r="827" spans="5:6" x14ac:dyDescent="0.25">
      <c r="E827" s="176"/>
      <c r="F827" s="176"/>
    </row>
    <row r="828" spans="5:6" x14ac:dyDescent="0.25">
      <c r="E828" s="176"/>
      <c r="F828" s="176"/>
    </row>
    <row r="829" spans="5:6" x14ac:dyDescent="0.25">
      <c r="E829" s="176"/>
      <c r="F829" s="176"/>
    </row>
    <row r="830" spans="5:6" x14ac:dyDescent="0.25">
      <c r="E830" s="176"/>
      <c r="F830" s="176"/>
    </row>
    <row r="831" spans="5:6" x14ac:dyDescent="0.25">
      <c r="E831" s="176"/>
      <c r="F831" s="176"/>
    </row>
    <row r="832" spans="5:6" x14ac:dyDescent="0.25">
      <c r="E832" s="176"/>
      <c r="F832" s="176"/>
    </row>
    <row r="833" spans="5:6" x14ac:dyDescent="0.25">
      <c r="E833" s="176"/>
      <c r="F833" s="176"/>
    </row>
    <row r="834" spans="5:6" x14ac:dyDescent="0.25">
      <c r="E834" s="176"/>
      <c r="F834" s="176"/>
    </row>
    <row r="835" spans="5:6" x14ac:dyDescent="0.25">
      <c r="E835" s="176"/>
      <c r="F835" s="176"/>
    </row>
    <row r="836" spans="5:6" x14ac:dyDescent="0.25">
      <c r="E836" s="176"/>
      <c r="F836" s="176"/>
    </row>
    <row r="837" spans="5:6" x14ac:dyDescent="0.25">
      <c r="E837" s="176"/>
      <c r="F837" s="176"/>
    </row>
    <row r="838" spans="5:6" x14ac:dyDescent="0.25">
      <c r="E838" s="176"/>
      <c r="F838" s="176"/>
    </row>
    <row r="839" spans="5:6" x14ac:dyDescent="0.25">
      <c r="E839" s="176"/>
      <c r="F839" s="176"/>
    </row>
    <row r="840" spans="5:6" x14ac:dyDescent="0.25">
      <c r="E840" s="176"/>
      <c r="F840" s="176"/>
    </row>
    <row r="841" spans="5:6" x14ac:dyDescent="0.25">
      <c r="E841" s="176"/>
      <c r="F841" s="176"/>
    </row>
    <row r="842" spans="5:6" x14ac:dyDescent="0.25">
      <c r="E842" s="176"/>
      <c r="F842" s="176"/>
    </row>
    <row r="843" spans="5:6" x14ac:dyDescent="0.25">
      <c r="E843" s="176"/>
      <c r="F843" s="176"/>
    </row>
    <row r="844" spans="5:6" x14ac:dyDescent="0.25">
      <c r="E844" s="176"/>
      <c r="F844" s="176"/>
    </row>
    <row r="845" spans="5:6" x14ac:dyDescent="0.25">
      <c r="E845" s="176"/>
      <c r="F845" s="176"/>
    </row>
    <row r="846" spans="5:6" x14ac:dyDescent="0.25">
      <c r="E846" s="176"/>
      <c r="F846" s="176"/>
    </row>
    <row r="847" spans="5:6" x14ac:dyDescent="0.25">
      <c r="E847" s="176"/>
      <c r="F847" s="176"/>
    </row>
    <row r="848" spans="5:6" x14ac:dyDescent="0.25">
      <c r="E848" s="176"/>
      <c r="F848" s="176"/>
    </row>
    <row r="849" spans="5:6" x14ac:dyDescent="0.25">
      <c r="E849" s="176"/>
      <c r="F849" s="176"/>
    </row>
    <row r="850" spans="5:6" x14ac:dyDescent="0.25">
      <c r="E850" s="176"/>
      <c r="F850" s="176"/>
    </row>
    <row r="851" spans="5:6" x14ac:dyDescent="0.25">
      <c r="E851" s="176"/>
      <c r="F851" s="176"/>
    </row>
    <row r="852" spans="5:6" x14ac:dyDescent="0.25">
      <c r="E852" s="176"/>
      <c r="F852" s="176"/>
    </row>
    <row r="853" spans="5:6" x14ac:dyDescent="0.25">
      <c r="E853" s="176"/>
      <c r="F853" s="176"/>
    </row>
    <row r="854" spans="5:6" x14ac:dyDescent="0.25">
      <c r="E854" s="176"/>
      <c r="F854" s="176"/>
    </row>
    <row r="855" spans="5:6" x14ac:dyDescent="0.25">
      <c r="E855" s="176"/>
      <c r="F855" s="176"/>
    </row>
    <row r="856" spans="5:6" x14ac:dyDescent="0.25">
      <c r="E856" s="176"/>
      <c r="F856" s="176"/>
    </row>
    <row r="857" spans="5:6" x14ac:dyDescent="0.25">
      <c r="E857" s="176"/>
      <c r="F857" s="176"/>
    </row>
    <row r="858" spans="5:6" x14ac:dyDescent="0.25">
      <c r="E858" s="176"/>
      <c r="F858" s="176"/>
    </row>
    <row r="859" spans="5:6" x14ac:dyDescent="0.25">
      <c r="E859" s="176"/>
      <c r="F859" s="176"/>
    </row>
    <row r="860" spans="5:6" x14ac:dyDescent="0.25">
      <c r="E860" s="176"/>
      <c r="F860" s="176"/>
    </row>
    <row r="861" spans="5:6" x14ac:dyDescent="0.25">
      <c r="E861" s="176"/>
      <c r="F861" s="176"/>
    </row>
    <row r="862" spans="5:6" x14ac:dyDescent="0.25">
      <c r="E862" s="176"/>
      <c r="F862" s="176"/>
    </row>
    <row r="863" spans="5:6" x14ac:dyDescent="0.25">
      <c r="E863" s="176"/>
      <c r="F863" s="176"/>
    </row>
    <row r="864" spans="5:6" x14ac:dyDescent="0.25">
      <c r="E864" s="176"/>
      <c r="F864" s="176"/>
    </row>
    <row r="865" spans="5:6" x14ac:dyDescent="0.25">
      <c r="E865" s="176"/>
      <c r="F865" s="176"/>
    </row>
    <row r="866" spans="5:6" x14ac:dyDescent="0.25">
      <c r="E866" s="176"/>
      <c r="F866" s="176"/>
    </row>
    <row r="867" spans="5:6" x14ac:dyDescent="0.25">
      <c r="E867" s="176"/>
      <c r="F867" s="176"/>
    </row>
    <row r="868" spans="5:6" x14ac:dyDescent="0.25">
      <c r="E868" s="176"/>
      <c r="F868" s="176"/>
    </row>
    <row r="869" spans="5:6" x14ac:dyDescent="0.25">
      <c r="E869" s="176"/>
      <c r="F869" s="176"/>
    </row>
    <row r="870" spans="5:6" x14ac:dyDescent="0.25">
      <c r="E870" s="176"/>
      <c r="F870" s="176"/>
    </row>
    <row r="871" spans="5:6" x14ac:dyDescent="0.25">
      <c r="E871" s="176"/>
      <c r="F871" s="176"/>
    </row>
    <row r="872" spans="5:6" x14ac:dyDescent="0.25">
      <c r="E872" s="176"/>
      <c r="F872" s="176"/>
    </row>
    <row r="873" spans="5:6" x14ac:dyDescent="0.25">
      <c r="E873" s="176"/>
      <c r="F873" s="176"/>
    </row>
    <row r="874" spans="5:6" x14ac:dyDescent="0.25">
      <c r="E874" s="176"/>
      <c r="F874" s="176"/>
    </row>
    <row r="875" spans="5:6" x14ac:dyDescent="0.25">
      <c r="E875" s="176"/>
      <c r="F875" s="176"/>
    </row>
    <row r="876" spans="5:6" x14ac:dyDescent="0.25">
      <c r="E876" s="176"/>
      <c r="F876" s="176"/>
    </row>
    <row r="877" spans="5:6" x14ac:dyDescent="0.25">
      <c r="E877" s="176"/>
      <c r="F877" s="176"/>
    </row>
    <row r="878" spans="5:6" x14ac:dyDescent="0.25">
      <c r="E878" s="176"/>
      <c r="F878" s="176"/>
    </row>
    <row r="879" spans="5:6" x14ac:dyDescent="0.25">
      <c r="E879" s="176"/>
      <c r="F879" s="176"/>
    </row>
    <row r="880" spans="5:6" x14ac:dyDescent="0.25">
      <c r="E880" s="176"/>
      <c r="F880" s="176"/>
    </row>
    <row r="881" spans="5:6" x14ac:dyDescent="0.25">
      <c r="E881" s="176"/>
      <c r="F881" s="176"/>
    </row>
    <row r="882" spans="5:6" x14ac:dyDescent="0.25">
      <c r="E882" s="176"/>
      <c r="F882" s="176"/>
    </row>
    <row r="883" spans="5:6" x14ac:dyDescent="0.25">
      <c r="E883" s="176"/>
      <c r="F883" s="176"/>
    </row>
    <row r="884" spans="5:6" x14ac:dyDescent="0.25">
      <c r="E884" s="176"/>
      <c r="F884" s="176"/>
    </row>
    <row r="885" spans="5:6" x14ac:dyDescent="0.25">
      <c r="E885" s="176"/>
      <c r="F885" s="176"/>
    </row>
    <row r="886" spans="5:6" x14ac:dyDescent="0.25">
      <c r="E886" s="176"/>
      <c r="F886" s="176"/>
    </row>
    <row r="887" spans="5:6" x14ac:dyDescent="0.25">
      <c r="E887" s="176"/>
      <c r="F887" s="176"/>
    </row>
    <row r="888" spans="5:6" x14ac:dyDescent="0.25">
      <c r="E888" s="176"/>
      <c r="F888" s="176"/>
    </row>
    <row r="889" spans="5:6" x14ac:dyDescent="0.25">
      <c r="E889" s="176"/>
      <c r="F889" s="176"/>
    </row>
    <row r="890" spans="5:6" x14ac:dyDescent="0.25">
      <c r="E890" s="176"/>
      <c r="F890" s="176"/>
    </row>
    <row r="891" spans="5:6" x14ac:dyDescent="0.25">
      <c r="E891" s="176"/>
      <c r="F891" s="176"/>
    </row>
    <row r="892" spans="5:6" x14ac:dyDescent="0.25">
      <c r="E892" s="176"/>
      <c r="F892" s="176"/>
    </row>
    <row r="893" spans="5:6" x14ac:dyDescent="0.25">
      <c r="E893" s="176"/>
      <c r="F893" s="176"/>
    </row>
    <row r="894" spans="5:6" x14ac:dyDescent="0.25">
      <c r="E894" s="176"/>
      <c r="F894" s="176"/>
    </row>
    <row r="895" spans="5:6" x14ac:dyDescent="0.25">
      <c r="E895" s="176"/>
      <c r="F895" s="176"/>
    </row>
    <row r="896" spans="5:6" x14ac:dyDescent="0.25">
      <c r="E896" s="176"/>
      <c r="F896" s="176"/>
    </row>
    <row r="897" spans="5:6" x14ac:dyDescent="0.25">
      <c r="E897" s="176"/>
      <c r="F897" s="176"/>
    </row>
    <row r="898" spans="5:6" x14ac:dyDescent="0.25">
      <c r="E898" s="176"/>
      <c r="F898" s="176"/>
    </row>
    <row r="899" spans="5:6" x14ac:dyDescent="0.25">
      <c r="E899" s="176"/>
      <c r="F899" s="176"/>
    </row>
    <row r="900" spans="5:6" x14ac:dyDescent="0.25">
      <c r="E900" s="176"/>
      <c r="F900" s="176"/>
    </row>
    <row r="901" spans="5:6" x14ac:dyDescent="0.25">
      <c r="E901" s="176"/>
      <c r="F901" s="176"/>
    </row>
    <row r="902" spans="5:6" x14ac:dyDescent="0.25">
      <c r="E902" s="176"/>
      <c r="F902" s="176"/>
    </row>
    <row r="903" spans="5:6" x14ac:dyDescent="0.25">
      <c r="E903" s="176"/>
      <c r="F903" s="176"/>
    </row>
    <row r="904" spans="5:6" x14ac:dyDescent="0.25">
      <c r="E904" s="176"/>
      <c r="F904" s="176"/>
    </row>
    <row r="905" spans="5:6" x14ac:dyDescent="0.25">
      <c r="E905" s="176"/>
      <c r="F905" s="176"/>
    </row>
    <row r="906" spans="5:6" x14ac:dyDescent="0.25">
      <c r="E906" s="176"/>
      <c r="F906" s="176"/>
    </row>
    <row r="907" spans="5:6" x14ac:dyDescent="0.25">
      <c r="E907" s="176"/>
      <c r="F907" s="176"/>
    </row>
    <row r="908" spans="5:6" x14ac:dyDescent="0.25">
      <c r="E908" s="176"/>
      <c r="F908" s="176"/>
    </row>
    <row r="909" spans="5:6" x14ac:dyDescent="0.25">
      <c r="E909" s="176"/>
      <c r="F909" s="176"/>
    </row>
    <row r="910" spans="5:6" x14ac:dyDescent="0.25">
      <c r="E910" s="176"/>
      <c r="F910" s="176"/>
    </row>
    <row r="911" spans="5:6" x14ac:dyDescent="0.25">
      <c r="E911" s="176"/>
      <c r="F911" s="176"/>
    </row>
    <row r="912" spans="5:6" x14ac:dyDescent="0.25">
      <c r="E912" s="176"/>
      <c r="F912" s="176"/>
    </row>
    <row r="913" spans="5:6" x14ac:dyDescent="0.25">
      <c r="E913" s="176"/>
      <c r="F913" s="176"/>
    </row>
    <row r="914" spans="5:6" x14ac:dyDescent="0.25">
      <c r="E914" s="176"/>
      <c r="F914" s="176"/>
    </row>
    <row r="915" spans="5:6" x14ac:dyDescent="0.25">
      <c r="E915" s="176"/>
      <c r="F915" s="176"/>
    </row>
    <row r="916" spans="5:6" x14ac:dyDescent="0.25">
      <c r="E916" s="176"/>
      <c r="F916" s="176"/>
    </row>
    <row r="917" spans="5:6" x14ac:dyDescent="0.25">
      <c r="E917" s="176"/>
      <c r="F917" s="176"/>
    </row>
    <row r="918" spans="5:6" x14ac:dyDescent="0.25">
      <c r="E918" s="176"/>
      <c r="F918" s="176"/>
    </row>
    <row r="919" spans="5:6" x14ac:dyDescent="0.25">
      <c r="E919" s="176"/>
      <c r="F919" s="176"/>
    </row>
    <row r="920" spans="5:6" x14ac:dyDescent="0.25">
      <c r="E920" s="176"/>
      <c r="F920" s="176"/>
    </row>
    <row r="921" spans="5:6" x14ac:dyDescent="0.25">
      <c r="E921" s="176"/>
      <c r="F921" s="176"/>
    </row>
    <row r="922" spans="5:6" x14ac:dyDescent="0.25">
      <c r="E922" s="176"/>
      <c r="F922" s="176"/>
    </row>
    <row r="923" spans="5:6" x14ac:dyDescent="0.25">
      <c r="E923" s="176"/>
      <c r="F923" s="176"/>
    </row>
    <row r="924" spans="5:6" x14ac:dyDescent="0.25">
      <c r="E924" s="176"/>
      <c r="F924" s="176"/>
    </row>
    <row r="925" spans="5:6" x14ac:dyDescent="0.25">
      <c r="E925" s="176"/>
      <c r="F925" s="176"/>
    </row>
    <row r="926" spans="5:6" x14ac:dyDescent="0.25">
      <c r="E926" s="176"/>
      <c r="F926" s="176"/>
    </row>
    <row r="927" spans="5:6" x14ac:dyDescent="0.25">
      <c r="E927" s="176"/>
      <c r="F927" s="176"/>
    </row>
    <row r="928" spans="5:6" x14ac:dyDescent="0.25">
      <c r="E928" s="176"/>
      <c r="F928" s="176"/>
    </row>
    <row r="929" spans="5:6" x14ac:dyDescent="0.25">
      <c r="E929" s="176"/>
      <c r="F929" s="176"/>
    </row>
    <row r="930" spans="5:6" x14ac:dyDescent="0.25">
      <c r="E930" s="176"/>
      <c r="F930" s="176"/>
    </row>
    <row r="931" spans="5:6" x14ac:dyDescent="0.25">
      <c r="E931" s="176"/>
      <c r="F931" s="176"/>
    </row>
    <row r="932" spans="5:6" x14ac:dyDescent="0.25">
      <c r="E932" s="176"/>
      <c r="F932" s="176"/>
    </row>
    <row r="933" spans="5:6" x14ac:dyDescent="0.25">
      <c r="E933" s="176"/>
      <c r="F933" s="176"/>
    </row>
    <row r="934" spans="5:6" x14ac:dyDescent="0.25">
      <c r="E934" s="176"/>
      <c r="F934" s="176"/>
    </row>
    <row r="935" spans="5:6" x14ac:dyDescent="0.25">
      <c r="E935" s="176"/>
      <c r="F935" s="176"/>
    </row>
    <row r="936" spans="5:6" x14ac:dyDescent="0.25">
      <c r="E936" s="176"/>
      <c r="F936" s="176"/>
    </row>
    <row r="937" spans="5:6" x14ac:dyDescent="0.25">
      <c r="E937" s="176"/>
      <c r="F937" s="176"/>
    </row>
    <row r="938" spans="5:6" x14ac:dyDescent="0.25">
      <c r="E938" s="176"/>
      <c r="F938" s="176"/>
    </row>
    <row r="939" spans="5:6" x14ac:dyDescent="0.25">
      <c r="E939" s="176"/>
      <c r="F939" s="176"/>
    </row>
    <row r="940" spans="5:6" x14ac:dyDescent="0.25">
      <c r="E940" s="176"/>
      <c r="F940" s="176"/>
    </row>
    <row r="941" spans="5:6" x14ac:dyDescent="0.25">
      <c r="E941" s="176"/>
      <c r="F941" s="176"/>
    </row>
    <row r="942" spans="5:6" x14ac:dyDescent="0.25">
      <c r="E942" s="176"/>
      <c r="F942" s="176"/>
    </row>
    <row r="943" spans="5:6" x14ac:dyDescent="0.25">
      <c r="E943" s="176"/>
      <c r="F943" s="176"/>
    </row>
    <row r="944" spans="5:6" x14ac:dyDescent="0.25">
      <c r="E944" s="176"/>
      <c r="F944" s="176"/>
    </row>
    <row r="945" spans="5:6" x14ac:dyDescent="0.25">
      <c r="E945" s="176"/>
      <c r="F945" s="176"/>
    </row>
    <row r="946" spans="5:6" x14ac:dyDescent="0.25">
      <c r="E946" s="176"/>
      <c r="F946" s="176"/>
    </row>
    <row r="947" spans="5:6" x14ac:dyDescent="0.25">
      <c r="E947" s="176"/>
      <c r="F947" s="176"/>
    </row>
    <row r="948" spans="5:6" x14ac:dyDescent="0.25">
      <c r="E948" s="176"/>
      <c r="F948" s="176"/>
    </row>
    <row r="949" spans="5:6" x14ac:dyDescent="0.25">
      <c r="E949" s="176"/>
      <c r="F949" s="176"/>
    </row>
    <row r="950" spans="5:6" x14ac:dyDescent="0.25">
      <c r="E950" s="176"/>
      <c r="F950" s="176"/>
    </row>
    <row r="951" spans="5:6" x14ac:dyDescent="0.25">
      <c r="E951" s="176"/>
      <c r="F951" s="176"/>
    </row>
    <row r="952" spans="5:6" x14ac:dyDescent="0.25">
      <c r="E952" s="176"/>
      <c r="F952" s="176"/>
    </row>
    <row r="953" spans="5:6" x14ac:dyDescent="0.25">
      <c r="E953" s="176"/>
      <c r="F953" s="176"/>
    </row>
    <row r="954" spans="5:6" x14ac:dyDescent="0.25">
      <c r="E954" s="176"/>
      <c r="F954" s="176"/>
    </row>
    <row r="955" spans="5:6" x14ac:dyDescent="0.25">
      <c r="E955" s="176"/>
      <c r="F955" s="176"/>
    </row>
    <row r="956" spans="5:6" x14ac:dyDescent="0.25">
      <c r="E956" s="176"/>
      <c r="F956" s="176"/>
    </row>
    <row r="957" spans="5:6" x14ac:dyDescent="0.25">
      <c r="E957" s="176"/>
      <c r="F957" s="176"/>
    </row>
    <row r="958" spans="5:6" x14ac:dyDescent="0.25">
      <c r="E958" s="176"/>
      <c r="F958" s="176"/>
    </row>
    <row r="959" spans="5:6" x14ac:dyDescent="0.25">
      <c r="E959" s="176"/>
      <c r="F959" s="176"/>
    </row>
    <row r="960" spans="5:6" x14ac:dyDescent="0.25">
      <c r="E960" s="176"/>
      <c r="F960" s="176"/>
    </row>
    <row r="961" spans="5:6" x14ac:dyDescent="0.25">
      <c r="E961" s="176"/>
      <c r="F961" s="176"/>
    </row>
    <row r="962" spans="5:6" x14ac:dyDescent="0.25">
      <c r="E962" s="176"/>
      <c r="F962" s="176"/>
    </row>
    <row r="963" spans="5:6" x14ac:dyDescent="0.25">
      <c r="E963" s="176"/>
      <c r="F963" s="176"/>
    </row>
    <row r="964" spans="5:6" x14ac:dyDescent="0.25">
      <c r="E964" s="176"/>
      <c r="F964" s="176"/>
    </row>
    <row r="965" spans="5:6" x14ac:dyDescent="0.25">
      <c r="E965" s="176"/>
      <c r="F965" s="176"/>
    </row>
    <row r="966" spans="5:6" x14ac:dyDescent="0.25">
      <c r="E966" s="176"/>
      <c r="F966" s="176"/>
    </row>
    <row r="967" spans="5:6" x14ac:dyDescent="0.25">
      <c r="E967" s="176"/>
      <c r="F967" s="176"/>
    </row>
    <row r="968" spans="5:6" x14ac:dyDescent="0.25">
      <c r="E968" s="176"/>
      <c r="F968" s="176"/>
    </row>
    <row r="969" spans="5:6" x14ac:dyDescent="0.25">
      <c r="E969" s="176"/>
      <c r="F969" s="176"/>
    </row>
    <row r="970" spans="5:6" x14ac:dyDescent="0.25">
      <c r="E970" s="176"/>
      <c r="F970" s="176"/>
    </row>
    <row r="971" spans="5:6" x14ac:dyDescent="0.25">
      <c r="E971" s="176"/>
      <c r="F971" s="176"/>
    </row>
    <row r="972" spans="5:6" x14ac:dyDescent="0.25">
      <c r="E972" s="176"/>
      <c r="F972" s="176"/>
    </row>
    <row r="973" spans="5:6" x14ac:dyDescent="0.25">
      <c r="E973" s="176"/>
      <c r="F973" s="176"/>
    </row>
    <row r="974" spans="5:6" x14ac:dyDescent="0.25">
      <c r="E974" s="176"/>
      <c r="F974" s="176"/>
    </row>
    <row r="975" spans="5:6" x14ac:dyDescent="0.25">
      <c r="E975" s="176"/>
      <c r="F975" s="176"/>
    </row>
    <row r="976" spans="5:6" x14ac:dyDescent="0.25">
      <c r="E976" s="176"/>
      <c r="F976" s="176"/>
    </row>
    <row r="977" spans="5:6" x14ac:dyDescent="0.25">
      <c r="E977" s="176"/>
      <c r="F977" s="176"/>
    </row>
    <row r="978" spans="5:6" x14ac:dyDescent="0.25">
      <c r="E978" s="176"/>
      <c r="F978" s="176"/>
    </row>
    <row r="979" spans="5:6" x14ac:dyDescent="0.25">
      <c r="E979" s="176"/>
      <c r="F979" s="176"/>
    </row>
    <row r="980" spans="5:6" x14ac:dyDescent="0.25">
      <c r="E980" s="176"/>
      <c r="F980" s="176"/>
    </row>
    <row r="981" spans="5:6" x14ac:dyDescent="0.25">
      <c r="E981" s="176"/>
      <c r="F981" s="176"/>
    </row>
    <row r="982" spans="5:6" x14ac:dyDescent="0.25">
      <c r="E982" s="176"/>
      <c r="F982" s="176"/>
    </row>
    <row r="983" spans="5:6" x14ac:dyDescent="0.25">
      <c r="E983" s="176"/>
      <c r="F983" s="176"/>
    </row>
    <row r="984" spans="5:6" x14ac:dyDescent="0.25">
      <c r="E984" s="176"/>
      <c r="F984" s="176"/>
    </row>
    <row r="985" spans="5:6" x14ac:dyDescent="0.25">
      <c r="E985" s="176"/>
      <c r="F985" s="176"/>
    </row>
    <row r="986" spans="5:6" x14ac:dyDescent="0.25">
      <c r="E986" s="176"/>
      <c r="F986" s="176"/>
    </row>
    <row r="987" spans="5:6" x14ac:dyDescent="0.25">
      <c r="E987" s="176"/>
      <c r="F987" s="176"/>
    </row>
    <row r="988" spans="5:6" x14ac:dyDescent="0.25">
      <c r="E988" s="176"/>
      <c r="F988" s="176"/>
    </row>
    <row r="989" spans="5:6" x14ac:dyDescent="0.25">
      <c r="E989" s="176"/>
      <c r="F989" s="176"/>
    </row>
    <row r="990" spans="5:6" x14ac:dyDescent="0.25">
      <c r="E990" s="176"/>
      <c r="F990" s="176"/>
    </row>
    <row r="991" spans="5:6" x14ac:dyDescent="0.25">
      <c r="E991" s="176"/>
      <c r="F991" s="176"/>
    </row>
    <row r="992" spans="5:6" x14ac:dyDescent="0.25">
      <c r="E992" s="176"/>
      <c r="F992" s="176"/>
    </row>
    <row r="993" spans="5:6" x14ac:dyDescent="0.25">
      <c r="E993" s="176"/>
      <c r="F993" s="176"/>
    </row>
    <row r="994" spans="5:6" x14ac:dyDescent="0.25">
      <c r="E994" s="176"/>
      <c r="F994" s="176"/>
    </row>
    <row r="995" spans="5:6" x14ac:dyDescent="0.25">
      <c r="E995" s="176"/>
      <c r="F995" s="176"/>
    </row>
    <row r="996" spans="5:6" x14ac:dyDescent="0.25">
      <c r="E996" s="176"/>
      <c r="F996" s="176"/>
    </row>
    <row r="997" spans="5:6" x14ac:dyDescent="0.25">
      <c r="E997" s="176"/>
      <c r="F997" s="176"/>
    </row>
    <row r="998" spans="5:6" x14ac:dyDescent="0.25">
      <c r="E998" s="176"/>
      <c r="F998" s="176"/>
    </row>
    <row r="999" spans="5:6" x14ac:dyDescent="0.25">
      <c r="E999" s="176"/>
      <c r="F999" s="176"/>
    </row>
    <row r="1000" spans="5:6" x14ac:dyDescent="0.25">
      <c r="E1000" s="176"/>
      <c r="F1000" s="176"/>
    </row>
    <row r="1001" spans="5:6" x14ac:dyDescent="0.25">
      <c r="E1001" s="176"/>
      <c r="F1001" s="176"/>
    </row>
    <row r="1002" spans="5:6" x14ac:dyDescent="0.25">
      <c r="E1002" s="176"/>
      <c r="F1002" s="176"/>
    </row>
    <row r="1003" spans="5:6" x14ac:dyDescent="0.25">
      <c r="E1003" s="176"/>
      <c r="F1003" s="176"/>
    </row>
    <row r="1004" spans="5:6" x14ac:dyDescent="0.25">
      <c r="E1004" s="176"/>
      <c r="F1004" s="176"/>
    </row>
    <row r="1005" spans="5:6" x14ac:dyDescent="0.25">
      <c r="E1005" s="176"/>
      <c r="F1005" s="176"/>
    </row>
    <row r="1006" spans="5:6" x14ac:dyDescent="0.25">
      <c r="E1006" s="176"/>
      <c r="F1006" s="176"/>
    </row>
    <row r="1007" spans="5:6" x14ac:dyDescent="0.25">
      <c r="E1007" s="176"/>
      <c r="F1007" s="176"/>
    </row>
    <row r="1008" spans="5:6" x14ac:dyDescent="0.25">
      <c r="E1008" s="176"/>
      <c r="F1008" s="176"/>
    </row>
    <row r="1009" spans="5:6" x14ac:dyDescent="0.25">
      <c r="E1009" s="176"/>
      <c r="F1009" s="176"/>
    </row>
    <row r="1010" spans="5:6" x14ac:dyDescent="0.25">
      <c r="E1010" s="176"/>
      <c r="F1010" s="176"/>
    </row>
    <row r="1011" spans="5:6" x14ac:dyDescent="0.25">
      <c r="E1011" s="176"/>
      <c r="F1011" s="176"/>
    </row>
    <row r="1012" spans="5:6" x14ac:dyDescent="0.25">
      <c r="E1012" s="176"/>
      <c r="F1012" s="176"/>
    </row>
    <row r="1013" spans="5:6" x14ac:dyDescent="0.25">
      <c r="E1013" s="176"/>
      <c r="F1013" s="176"/>
    </row>
    <row r="1014" spans="5:6" x14ac:dyDescent="0.25">
      <c r="E1014" s="176"/>
      <c r="F1014" s="176"/>
    </row>
    <row r="1015" spans="5:6" x14ac:dyDescent="0.25">
      <c r="E1015" s="176"/>
      <c r="F1015" s="176"/>
    </row>
    <row r="1016" spans="5:6" x14ac:dyDescent="0.25">
      <c r="E1016" s="176"/>
      <c r="F1016" s="176"/>
    </row>
    <row r="1017" spans="5:6" x14ac:dyDescent="0.25">
      <c r="E1017" s="176"/>
      <c r="F1017" s="176"/>
    </row>
    <row r="1018" spans="5:6" x14ac:dyDescent="0.25">
      <c r="E1018" s="176"/>
      <c r="F1018" s="176"/>
    </row>
    <row r="1019" spans="5:6" x14ac:dyDescent="0.25">
      <c r="E1019" s="176"/>
      <c r="F1019" s="176"/>
    </row>
    <row r="1020" spans="5:6" x14ac:dyDescent="0.25">
      <c r="E1020" s="176"/>
      <c r="F1020" s="176"/>
    </row>
    <row r="1021" spans="5:6" x14ac:dyDescent="0.25">
      <c r="E1021" s="176"/>
      <c r="F1021" s="176"/>
    </row>
    <row r="1022" spans="5:6" x14ac:dyDescent="0.25">
      <c r="E1022" s="176"/>
      <c r="F1022" s="176"/>
    </row>
    <row r="1023" spans="5:6" x14ac:dyDescent="0.25">
      <c r="E1023" s="176"/>
      <c r="F1023" s="176"/>
    </row>
    <row r="1024" spans="5:6" x14ac:dyDescent="0.25">
      <c r="E1024" s="176"/>
      <c r="F1024" s="176"/>
    </row>
    <row r="1025" spans="5:6" x14ac:dyDescent="0.25">
      <c r="E1025" s="176"/>
      <c r="F1025" s="176"/>
    </row>
    <row r="1026" spans="5:6" x14ac:dyDescent="0.25">
      <c r="E1026" s="176"/>
      <c r="F1026" s="176"/>
    </row>
    <row r="1027" spans="5:6" x14ac:dyDescent="0.25">
      <c r="E1027" s="176"/>
      <c r="F1027" s="176"/>
    </row>
    <row r="1028" spans="5:6" x14ac:dyDescent="0.25">
      <c r="E1028" s="176"/>
      <c r="F1028" s="176"/>
    </row>
    <row r="1029" spans="5:6" x14ac:dyDescent="0.25">
      <c r="E1029" s="176"/>
      <c r="F1029" s="176"/>
    </row>
    <row r="1030" spans="5:6" x14ac:dyDescent="0.25">
      <c r="E1030" s="176"/>
      <c r="F1030" s="176"/>
    </row>
    <row r="1031" spans="5:6" x14ac:dyDescent="0.25">
      <c r="E1031" s="176"/>
      <c r="F1031" s="176"/>
    </row>
    <row r="1032" spans="5:6" x14ac:dyDescent="0.25">
      <c r="E1032" s="176"/>
      <c r="F1032" s="176"/>
    </row>
    <row r="1033" spans="5:6" x14ac:dyDescent="0.25">
      <c r="E1033" s="176"/>
      <c r="F1033" s="176"/>
    </row>
    <row r="1034" spans="5:6" x14ac:dyDescent="0.25">
      <c r="E1034" s="176"/>
      <c r="F1034" s="176"/>
    </row>
    <row r="1035" spans="5:6" x14ac:dyDescent="0.25">
      <c r="E1035" s="176"/>
      <c r="F1035" s="176"/>
    </row>
    <row r="1036" spans="5:6" x14ac:dyDescent="0.25">
      <c r="E1036" s="176"/>
      <c r="F1036" s="176"/>
    </row>
    <row r="1037" spans="5:6" x14ac:dyDescent="0.25">
      <c r="E1037" s="176"/>
      <c r="F1037" s="176"/>
    </row>
    <row r="1038" spans="5:6" x14ac:dyDescent="0.25">
      <c r="E1038" s="176"/>
      <c r="F1038" s="176"/>
    </row>
    <row r="1039" spans="5:6" x14ac:dyDescent="0.25">
      <c r="E1039" s="176"/>
      <c r="F1039" s="176"/>
    </row>
    <row r="1040" spans="5:6" x14ac:dyDescent="0.25">
      <c r="E1040" s="176"/>
      <c r="F1040" s="176"/>
    </row>
    <row r="1041" spans="5:6" x14ac:dyDescent="0.25">
      <c r="E1041" s="176"/>
      <c r="F1041" s="176"/>
    </row>
    <row r="1042" spans="5:6" x14ac:dyDescent="0.25">
      <c r="E1042" s="176"/>
      <c r="F1042" s="176"/>
    </row>
    <row r="1043" spans="5:6" x14ac:dyDescent="0.25">
      <c r="E1043" s="176"/>
      <c r="F1043" s="176"/>
    </row>
    <row r="1044" spans="5:6" x14ac:dyDescent="0.25">
      <c r="E1044" s="176"/>
      <c r="F1044" s="176"/>
    </row>
    <row r="1045" spans="5:6" x14ac:dyDescent="0.25">
      <c r="E1045" s="176"/>
      <c r="F1045" s="176"/>
    </row>
    <row r="1046" spans="5:6" x14ac:dyDescent="0.25">
      <c r="E1046" s="176"/>
      <c r="F1046" s="176"/>
    </row>
    <row r="1047" spans="5:6" x14ac:dyDescent="0.25">
      <c r="E1047" s="176"/>
      <c r="F1047" s="176"/>
    </row>
    <row r="1048" spans="5:6" x14ac:dyDescent="0.25">
      <c r="E1048" s="176"/>
      <c r="F1048" s="176"/>
    </row>
    <row r="1049" spans="5:6" x14ac:dyDescent="0.25">
      <c r="E1049" s="176"/>
      <c r="F1049" s="176"/>
    </row>
    <row r="1050" spans="5:6" x14ac:dyDescent="0.25">
      <c r="E1050" s="176"/>
      <c r="F1050" s="176"/>
    </row>
    <row r="1051" spans="5:6" x14ac:dyDescent="0.25">
      <c r="E1051" s="176"/>
      <c r="F1051" s="176"/>
    </row>
    <row r="1052" spans="5:6" x14ac:dyDescent="0.25">
      <c r="E1052" s="176"/>
      <c r="F1052" s="176"/>
    </row>
    <row r="1053" spans="5:6" x14ac:dyDescent="0.25">
      <c r="E1053" s="176"/>
      <c r="F1053" s="176"/>
    </row>
    <row r="1054" spans="5:6" x14ac:dyDescent="0.25">
      <c r="E1054" s="176"/>
      <c r="F1054" s="176"/>
    </row>
    <row r="1055" spans="5:6" x14ac:dyDescent="0.25">
      <c r="E1055" s="176"/>
      <c r="F1055" s="176"/>
    </row>
    <row r="1056" spans="5:6" x14ac:dyDescent="0.25">
      <c r="E1056" s="176"/>
      <c r="F1056" s="176"/>
    </row>
    <row r="1057" spans="5:6" x14ac:dyDescent="0.25">
      <c r="E1057" s="176"/>
      <c r="F1057" s="176"/>
    </row>
    <row r="1058" spans="5:6" x14ac:dyDescent="0.25">
      <c r="E1058" s="176"/>
      <c r="F1058" s="176"/>
    </row>
    <row r="1059" spans="5:6" x14ac:dyDescent="0.25">
      <c r="E1059" s="176"/>
      <c r="F1059" s="176"/>
    </row>
    <row r="1060" spans="5:6" x14ac:dyDescent="0.25">
      <c r="E1060" s="176"/>
      <c r="F1060" s="176"/>
    </row>
    <row r="1061" spans="5:6" x14ac:dyDescent="0.25">
      <c r="E1061" s="176"/>
      <c r="F1061" s="176"/>
    </row>
    <row r="1062" spans="5:6" x14ac:dyDescent="0.25">
      <c r="E1062" s="176"/>
      <c r="F1062" s="176"/>
    </row>
    <row r="1063" spans="5:6" x14ac:dyDescent="0.25">
      <c r="E1063" s="176"/>
      <c r="F1063" s="176"/>
    </row>
    <row r="1064" spans="5:6" x14ac:dyDescent="0.25">
      <c r="E1064" s="176"/>
      <c r="F1064" s="176"/>
    </row>
    <row r="1065" spans="5:6" x14ac:dyDescent="0.25">
      <c r="E1065" s="176"/>
      <c r="F1065" s="176"/>
    </row>
    <row r="1066" spans="5:6" x14ac:dyDescent="0.25">
      <c r="E1066" s="176"/>
      <c r="F1066" s="176"/>
    </row>
    <row r="1067" spans="5:6" x14ac:dyDescent="0.25">
      <c r="E1067" s="176"/>
      <c r="F1067" s="176"/>
    </row>
    <row r="1068" spans="5:6" x14ac:dyDescent="0.25">
      <c r="E1068" s="176"/>
      <c r="F1068" s="176"/>
    </row>
    <row r="1069" spans="5:6" x14ac:dyDescent="0.25">
      <c r="E1069" s="176"/>
      <c r="F1069" s="176"/>
    </row>
    <row r="1070" spans="5:6" x14ac:dyDescent="0.25">
      <c r="E1070" s="176"/>
      <c r="F1070" s="176"/>
    </row>
    <row r="1071" spans="5:6" x14ac:dyDescent="0.25">
      <c r="E1071" s="176"/>
      <c r="F1071" s="176"/>
    </row>
    <row r="1072" spans="5:6" x14ac:dyDescent="0.25">
      <c r="E1072" s="176"/>
      <c r="F1072" s="176"/>
    </row>
    <row r="1073" spans="5:6" x14ac:dyDescent="0.25">
      <c r="E1073" s="176"/>
      <c r="F1073" s="176"/>
    </row>
    <row r="1074" spans="5:6" x14ac:dyDescent="0.25">
      <c r="E1074" s="176"/>
      <c r="F1074" s="176"/>
    </row>
    <row r="1075" spans="5:6" x14ac:dyDescent="0.25">
      <c r="E1075" s="176"/>
      <c r="F1075" s="176"/>
    </row>
    <row r="1076" spans="5:6" x14ac:dyDescent="0.25">
      <c r="E1076" s="176"/>
      <c r="F1076" s="176"/>
    </row>
    <row r="1077" spans="5:6" x14ac:dyDescent="0.25">
      <c r="E1077" s="176"/>
      <c r="F1077" s="176"/>
    </row>
    <row r="1078" spans="5:6" x14ac:dyDescent="0.25">
      <c r="E1078" s="176"/>
      <c r="F1078" s="176"/>
    </row>
    <row r="1079" spans="5:6" x14ac:dyDescent="0.25">
      <c r="E1079" s="176"/>
      <c r="F1079" s="176"/>
    </row>
    <row r="1080" spans="5:6" x14ac:dyDescent="0.25">
      <c r="E1080" s="176"/>
      <c r="F1080" s="176"/>
    </row>
    <row r="1081" spans="5:6" x14ac:dyDescent="0.25">
      <c r="E1081" s="176"/>
      <c r="F1081" s="176"/>
    </row>
    <row r="1082" spans="5:6" x14ac:dyDescent="0.25">
      <c r="E1082" s="176"/>
      <c r="F1082" s="176"/>
    </row>
    <row r="1083" spans="5:6" x14ac:dyDescent="0.25">
      <c r="E1083" s="176"/>
      <c r="F1083" s="176"/>
    </row>
    <row r="1084" spans="5:6" x14ac:dyDescent="0.25">
      <c r="E1084" s="176"/>
      <c r="F1084" s="176"/>
    </row>
    <row r="1085" spans="5:6" x14ac:dyDescent="0.25">
      <c r="E1085" s="176"/>
      <c r="F1085" s="176"/>
    </row>
    <row r="1086" spans="5:6" x14ac:dyDescent="0.25">
      <c r="E1086" s="176"/>
      <c r="F1086" s="176"/>
    </row>
    <row r="1087" spans="5:6" x14ac:dyDescent="0.25">
      <c r="E1087" s="176"/>
      <c r="F1087" s="176"/>
    </row>
    <row r="1088" spans="5:6" x14ac:dyDescent="0.25">
      <c r="E1088" s="176"/>
      <c r="F1088" s="176"/>
    </row>
    <row r="1089" spans="5:6" x14ac:dyDescent="0.25">
      <c r="E1089" s="176"/>
      <c r="F1089" s="176"/>
    </row>
    <row r="1090" spans="5:6" x14ac:dyDescent="0.25">
      <c r="E1090" s="176"/>
      <c r="F1090" s="176"/>
    </row>
    <row r="1091" spans="5:6" x14ac:dyDescent="0.25">
      <c r="E1091" s="176"/>
      <c r="F1091" s="176"/>
    </row>
    <row r="1092" spans="5:6" x14ac:dyDescent="0.25">
      <c r="E1092" s="176"/>
      <c r="F1092" s="176"/>
    </row>
    <row r="1093" spans="5:6" x14ac:dyDescent="0.25">
      <c r="E1093" s="176"/>
      <c r="F1093" s="176"/>
    </row>
    <row r="1094" spans="5:6" x14ac:dyDescent="0.25">
      <c r="E1094" s="176"/>
      <c r="F1094" s="176"/>
    </row>
    <row r="1095" spans="5:6" x14ac:dyDescent="0.25">
      <c r="E1095" s="176"/>
      <c r="F1095" s="176"/>
    </row>
    <row r="1096" spans="5:6" x14ac:dyDescent="0.25">
      <c r="E1096" s="176"/>
      <c r="F1096" s="176"/>
    </row>
    <row r="1097" spans="5:6" x14ac:dyDescent="0.25">
      <c r="E1097" s="176"/>
      <c r="F1097" s="176"/>
    </row>
    <row r="1098" spans="5:6" x14ac:dyDescent="0.25">
      <c r="E1098" s="176"/>
      <c r="F1098" s="176"/>
    </row>
    <row r="1099" spans="5:6" x14ac:dyDescent="0.25">
      <c r="E1099" s="176"/>
      <c r="F1099" s="176"/>
    </row>
    <row r="1100" spans="5:6" x14ac:dyDescent="0.25">
      <c r="E1100" s="176"/>
      <c r="F1100" s="176"/>
    </row>
    <row r="1101" spans="5:6" x14ac:dyDescent="0.25">
      <c r="E1101" s="176"/>
      <c r="F1101" s="176"/>
    </row>
    <row r="1102" spans="5:6" x14ac:dyDescent="0.25">
      <c r="E1102" s="176"/>
      <c r="F1102" s="176"/>
    </row>
    <row r="1103" spans="5:6" x14ac:dyDescent="0.25">
      <c r="E1103" s="176"/>
      <c r="F1103" s="176"/>
    </row>
    <row r="1104" spans="5:6" x14ac:dyDescent="0.25">
      <c r="E1104" s="176"/>
      <c r="F1104" s="176"/>
    </row>
    <row r="1105" spans="5:6" x14ac:dyDescent="0.25">
      <c r="E1105" s="176"/>
      <c r="F1105" s="176"/>
    </row>
    <row r="1106" spans="5:6" x14ac:dyDescent="0.25">
      <c r="E1106" s="176"/>
      <c r="F1106" s="176"/>
    </row>
  </sheetData>
  <mergeCells count="62">
    <mergeCell ref="D9:F9"/>
    <mergeCell ref="A10:F10"/>
    <mergeCell ref="A13:A30"/>
    <mergeCell ref="B13:B21"/>
    <mergeCell ref="B22:B25"/>
    <mergeCell ref="B26:B29"/>
    <mergeCell ref="A1:G1"/>
    <mergeCell ref="A2:F3"/>
    <mergeCell ref="A11:F11"/>
    <mergeCell ref="A4:F4"/>
    <mergeCell ref="A5:F5"/>
    <mergeCell ref="A6:C6"/>
    <mergeCell ref="D6:F6"/>
    <mergeCell ref="A7:C7"/>
    <mergeCell ref="D7:F7"/>
    <mergeCell ref="A8:C8"/>
    <mergeCell ref="D8:F8"/>
    <mergeCell ref="A9:C9"/>
    <mergeCell ref="B59:B63"/>
    <mergeCell ref="A64:A78"/>
    <mergeCell ref="B64:B72"/>
    <mergeCell ref="B73:B76"/>
    <mergeCell ref="B77:B78"/>
    <mergeCell ref="A31:A63"/>
    <mergeCell ref="B31:B38"/>
    <mergeCell ref="B39:B47"/>
    <mergeCell ref="B48:B52"/>
    <mergeCell ref="B53:B58"/>
    <mergeCell ref="A133:A139"/>
    <mergeCell ref="B133:B138"/>
    <mergeCell ref="A79:A112"/>
    <mergeCell ref="B79:B85"/>
    <mergeCell ref="B86:B88"/>
    <mergeCell ref="B89:B91"/>
    <mergeCell ref="B92:B97"/>
    <mergeCell ref="B98:B112"/>
    <mergeCell ref="A113:A132"/>
    <mergeCell ref="B113:B120"/>
    <mergeCell ref="B121:B127"/>
    <mergeCell ref="B128:B132"/>
    <mergeCell ref="A205:A219"/>
    <mergeCell ref="B205:B206"/>
    <mergeCell ref="B207:B209"/>
    <mergeCell ref="B210:B219"/>
    <mergeCell ref="A161:A186"/>
    <mergeCell ref="B161:B165"/>
    <mergeCell ref="B166:B169"/>
    <mergeCell ref="B170:B174"/>
    <mergeCell ref="B175:B186"/>
    <mergeCell ref="A187:A204"/>
    <mergeCell ref="B187:B189"/>
    <mergeCell ref="B190:B191"/>
    <mergeCell ref="B192:B198"/>
    <mergeCell ref="B199:B204"/>
    <mergeCell ref="B141:B143"/>
    <mergeCell ref="B144:B147"/>
    <mergeCell ref="A148:A153"/>
    <mergeCell ref="B148:B152"/>
    <mergeCell ref="A154:A160"/>
    <mergeCell ref="B154:B156"/>
    <mergeCell ref="B157:B158"/>
    <mergeCell ref="A140:A147"/>
  </mergeCells>
  <conditionalFormatting sqref="G13:G219">
    <cfRule type="containsText" dxfId="20" priority="104" operator="containsText" text="No,">
      <formula>NOT(ISERROR(SEARCH("No,",G13)))</formula>
    </cfRule>
    <cfRule type="containsText" dxfId="19" priority="105" operator="containsText" text="Partial.">
      <formula>NOT(ISERROR(SEARCH("Partial.",G13)))</formula>
    </cfRule>
    <cfRule type="containsText" dxfId="18" priority="106" operator="containsText" text="Yes, ">
      <formula>NOT(ISERROR(SEARCH("Yes, ",G13)))</formula>
    </cfRule>
  </conditionalFormatting>
  <hyperlinks>
    <hyperlink ref="D86" r:id="rId1"/>
    <hyperlink ref="D87" r:id="rId2"/>
    <hyperlink ref="G5" r:id="rId3"/>
    <hyperlink ref="E60" location="'Critical Development Activities'!A3" display="✔"/>
    <hyperlink ref="E61" location="'Critical Development Activities'!A4" display="✔"/>
    <hyperlink ref="E63" location="'Critical Development Activities'!A5" display="✔"/>
    <hyperlink ref="F60" location="'Critical Development Activities'!A3" display="✔/CDA"/>
    <hyperlink ref="F59" location="'Critical Development Activities'!A2" display="✔"/>
    <hyperlink ref="F61" location="'Critical Development Activities'!A4" display="✔/CDA"/>
    <hyperlink ref="F63" location="'Critical Development Activities'!A5" display="✔/CDA"/>
    <hyperlink ref="F82" location="'Critical Development Activities'!A6" display="✔/CDA"/>
    <hyperlink ref="F87" location="'Critical Development Activities'!A7" display="✔/CDA"/>
    <hyperlink ref="F89" location="'Critical Development Activities'!A9" display="CDA"/>
    <hyperlink ref="F91" location="'Critical Development Activities'!A10" display="CDA"/>
    <hyperlink ref="F92" location="'Critical Development Activities'!A11" display="CDA"/>
    <hyperlink ref="F93" location="'Critical Development Activities'!A12" display="CDA"/>
    <hyperlink ref="F94" location="'Critical Development Activities'!A13" display="CDA"/>
    <hyperlink ref="F95" location="'Critical Development Activities'!A14" display="CDA"/>
    <hyperlink ref="F96" location="'Critical Development Activities'!A15" display="CDA"/>
    <hyperlink ref="F97" location="'Model update '!A16" display="CDA"/>
    <hyperlink ref="F105" location="'Critical Development Activities'!A17" display="CDA"/>
    <hyperlink ref="F117" location="'Critical Development Activities'!A18" display="CDA"/>
    <hyperlink ref="F133" location="'Critical Development Activities'!A19" display="CDA"/>
    <hyperlink ref="F134" location="'Critical Development Activities'!A20" display="CDA"/>
    <hyperlink ref="F135" location="'Critical Development Activities'!A21" display="CDA"/>
    <hyperlink ref="F136" location="'Critical Development Activities'!A22" display="CDA"/>
    <hyperlink ref="F137" location="'Critical Development Activities'!A23" display="CDA"/>
    <hyperlink ref="F140" location="'Critical Development Activities'!A24" display="CDA"/>
    <hyperlink ref="F141" location="'Critical Development Activities'!A25" display="CDA"/>
    <hyperlink ref="F142" location="'Critical Development Activities'!A26" display="CDA"/>
    <hyperlink ref="F143" location="'Critical Development Activities'!A27" display="CDA"/>
    <hyperlink ref="F149" location="'Critical Development Activities'!A28" display="CDA"/>
    <hyperlink ref="F150" location="'Critical Development Activities'!A29" display="CDA"/>
    <hyperlink ref="F151" location="'Critical Development Activities'!A30" display="CDA"/>
    <hyperlink ref="F154" location="'Critical Development Activities'!A31" display="CDA"/>
    <hyperlink ref="F155" location="'Critical Development Activities'!A32" display="CDA"/>
    <hyperlink ref="F156" location="'Critical Development Activities'!A33" display="CDA"/>
    <hyperlink ref="F157" location="'Critical Development Activities'!A34" display="CDA"/>
    <hyperlink ref="F158" location="'Critical Development Activities'!A35" display="CDA"/>
    <hyperlink ref="F159" location="'Critical Development Activities'!A36" display="CDA"/>
    <hyperlink ref="F160" location="'Critical Development Activities'!A37" display="CDA"/>
    <hyperlink ref="F161" location="'Critical Development Activities'!A38" display="CDA"/>
    <hyperlink ref="F162" location="'Critical Development Activities'!A39" display="CDA"/>
    <hyperlink ref="F163" location="'Critical Development Activities'!A40" display="CDA"/>
    <hyperlink ref="F164" location="'Critical Development Activities'!A41" display="CDA"/>
    <hyperlink ref="F165" location="'Critical Development Activities'!A42" display="CDA"/>
    <hyperlink ref="F166" location="'Critical Development Activities'!A43" display="CDA"/>
    <hyperlink ref="F167" location="'Critical Development Activities'!A44" display="CDA"/>
    <hyperlink ref="F168" location="'Critical Development Activities'!A45" display="CDA"/>
    <hyperlink ref="F169" location="'Critical Development Activities'!A46" display="CDA"/>
    <hyperlink ref="F170" location="'Critical Development Activities'!A47" display="CDA"/>
    <hyperlink ref="F171" location="'Critical Development Activities'!A48" display="CDA"/>
    <hyperlink ref="F173" location="'Critical Development Activities'!A49" display="CDA"/>
    <hyperlink ref="F174" location="'Critical Development Activities'!A50" display="CDA"/>
    <hyperlink ref="F179" location="'Critical Development Activities'!A51" display="CDA"/>
    <hyperlink ref="F181" location="'Critical Development Activities'!A52" display="CDA"/>
    <hyperlink ref="F195" location="'Critical Development Activities'!A53" display="CDA"/>
    <hyperlink ref="F196" location="'Critical Development Activities'!A54" display="CDA"/>
    <hyperlink ref="F197" location="'Critical Development Activities'!A55" display="CDA"/>
    <hyperlink ref="F200" location="'Critical Development Activities'!A56" display="CDA"/>
    <hyperlink ref="F205" location="'Critical Development Activities'!A57" display="CDA"/>
    <hyperlink ref="F206" location="'Critical Development Activities'!A58" display="CDA"/>
    <hyperlink ref="F210" location="'Critical Development Activities'!A59" display="CDA"/>
    <hyperlink ref="F212" location="'Critical Development Activities'!A60" display="CDA"/>
    <hyperlink ref="F88" location="'Critical Development Activities'!A8" display="CDA"/>
  </hyperlinks>
  <pageMargins left="0.7" right="0.7" top="0.75" bottom="0.75" header="0.3" footer="0.3"/>
  <pageSetup orientation="portrait" horizontalDpi="1200" verticalDpi="1200"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Facility Management</vt:lpstr>
      <vt:lpstr>2015 Annual Update Summary</vt:lpstr>
      <vt:lpstr>Curriculum - Advanced Quals</vt:lpstr>
      <vt:lpstr>BOMI Courses</vt:lpstr>
      <vt:lpstr>IFMA Courses</vt:lpstr>
      <vt:lpstr>Gov't Courses</vt:lpstr>
      <vt:lpstr>BOC Courses</vt:lpstr>
      <vt:lpstr>ASHRAE</vt:lpstr>
      <vt:lpstr>FM 360</vt:lpstr>
      <vt:lpstr>Red Vector-ETS</vt:lpstr>
      <vt:lpstr>Critical Development Activities</vt:lpstr>
      <vt:lpstr>Resources</vt:lpstr>
      <vt:lpstr>Glossary of Terms </vt:lpstr>
      <vt:lpstr>'2015 Annual Update Summary'!_Toc439626593</vt:lpstr>
      <vt:lpstr>'2015 Annual Update Summary'!_Toc439626594</vt:lpstr>
      <vt:lpstr>'2015 Annual Update Summary'!_Toc439626595</vt:lpstr>
      <vt:lpstr>'2015 Annual Update Summary'!_Toc439626596</vt:lpstr>
      <vt:lpstr>'2015 Annual Update Summary'!_Toc439626597</vt:lpstr>
      <vt:lpstr>'2015 Annual Update Summary'!_Toc439626598</vt:lpstr>
      <vt:lpstr>'2015 Annual Update Summary'!_Toc439626599</vt:lpstr>
      <vt:lpstr>'2015 Annual Update Summary'!_Toc439626600</vt:lpstr>
      <vt:lpstr>'2015 Annual Update Summary'!_Toc439626601</vt:lpstr>
      <vt:lpstr>'2015 Annual Update Summary'!_Toc439626602</vt:lpstr>
      <vt:lpstr>'2015 Annual Update Summary'!_Toc439626603</vt:lpstr>
      <vt:lpstr>'2015 Annual Update Summary'!OLE_LINK2</vt:lpstr>
      <vt:lpstr>'2015 Annual Update Summary'!Print_Area</vt:lpstr>
      <vt:lpstr>'Critical Development Activities'!Print_Area</vt:lpstr>
      <vt:lpstr>Resources!Print_Area</vt:lpstr>
    </vt:vector>
  </TitlesOfParts>
  <Company>U.S. General Services Administration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Simpson</dc:creator>
  <cp:lastModifiedBy>Maria Fara</cp:lastModifiedBy>
  <cp:lastPrinted>2016-01-05T18:08:00Z</cp:lastPrinted>
  <dcterms:created xsi:type="dcterms:W3CDTF">2012-06-11T20:29:40Z</dcterms:created>
  <dcterms:modified xsi:type="dcterms:W3CDTF">2016-02-22T19:13:59Z</dcterms:modified>
</cp:coreProperties>
</file>